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7"/>
  </bookViews>
  <sheets>
    <sheet name="应完成工作量" sheetId="1" r:id="rId1"/>
    <sheet name="论文登记表" sheetId="2" r:id="rId2"/>
    <sheet name="著作登记表" sheetId="3" r:id="rId3"/>
    <sheet name="获奖成果登记表" sheetId="4" r:id="rId4"/>
    <sheet name="成果转让及专利" sheetId="5" r:id="rId5"/>
    <sheet name="科研项目情况登记表" sheetId="6" r:id="rId6"/>
    <sheet name="学术讲座" sheetId="7" r:id="rId7"/>
    <sheet name="艺术类" sheetId="8" r:id="rId8"/>
  </sheets>
  <definedNames>
    <definedName name="_xlnm.Print_Area" localSheetId="4">'成果转让及专利'!$A$1:$W$18</definedName>
    <definedName name="_xlnm.Print_Area" localSheetId="3">'获奖成果登记表'!$A$1:$V$60</definedName>
    <definedName name="_xlnm.Print_Area" localSheetId="5">'科研项目情况登记表'!$A$1:$V$20</definedName>
    <definedName name="_xlnm.Print_Area" localSheetId="1">'论文登记表'!$A$1:$X$29</definedName>
    <definedName name="_xlnm.Print_Area" localSheetId="7">'艺术类'!$A$1:$V$81</definedName>
    <definedName name="_xlnm.Print_Area" localSheetId="0">'应完成工作量'!$A$1:$P$56</definedName>
    <definedName name="_xlnm.Print_Area" localSheetId="2">'著作登记表'!$A$1:$AA$9</definedName>
    <definedName name="_xlnm.Print_Titles" localSheetId="3">'获奖成果登记表'!$3:$4</definedName>
    <definedName name="_xlnm.Print_Titles" localSheetId="1">'论文登记表'!$3:$4</definedName>
    <definedName name="_xlnm.Print_Titles" localSheetId="7">'艺术类'!$3:$4</definedName>
    <definedName name="_xlnm.Print_Titles" localSheetId="0">'应完成工作量'!$1:$4</definedName>
  </definedNames>
  <calcPr fullCalcOnLoad="1"/>
</workbook>
</file>

<file path=xl/sharedStrings.xml><?xml version="1.0" encoding="utf-8"?>
<sst xmlns="http://schemas.openxmlformats.org/spreadsheetml/2006/main" count="2090" uniqueCount="1034">
  <si>
    <t>序号</t>
  </si>
  <si>
    <t>出版时间</t>
  </si>
  <si>
    <t>备注</t>
  </si>
  <si>
    <t>（限我校教职工生独著、主编、参编，且具有ISBN书号的著作、教材）</t>
  </si>
  <si>
    <t>获奖成果名称</t>
  </si>
  <si>
    <t>部门名称(签章):　　　　　　　　　　　　　　　登记日期：</t>
  </si>
  <si>
    <t>折合科研分</t>
  </si>
  <si>
    <t>折合科研分</t>
  </si>
  <si>
    <t>备注</t>
  </si>
  <si>
    <t>立项单位</t>
  </si>
  <si>
    <t>立项时间</t>
  </si>
  <si>
    <t>合计</t>
  </si>
  <si>
    <t>序号</t>
  </si>
  <si>
    <t>序号</t>
  </si>
  <si>
    <t>姓名</t>
  </si>
  <si>
    <t>职称</t>
  </si>
  <si>
    <t>核查分</t>
  </si>
  <si>
    <t>论文</t>
  </si>
  <si>
    <t>著作</t>
  </si>
  <si>
    <t>教学人员</t>
  </si>
  <si>
    <t>教授、研究员</t>
  </si>
  <si>
    <t>副教授、副研究员、博士</t>
  </si>
  <si>
    <t>讲师、助研、硕士</t>
  </si>
  <si>
    <t>助教、初级</t>
  </si>
  <si>
    <t>正高</t>
  </si>
  <si>
    <t>副高、高工、高讲</t>
  </si>
  <si>
    <t>中级</t>
  </si>
  <si>
    <t>初级</t>
  </si>
  <si>
    <t>应完成分值</t>
  </si>
  <si>
    <t>教辅人员</t>
  </si>
  <si>
    <t>已完成科研分值合计</t>
  </si>
  <si>
    <r>
      <t>攀枝花学院</t>
    </r>
    <r>
      <rPr>
        <sz val="16"/>
        <rFont val="Times New Roman"/>
        <family val="1"/>
      </rPr>
      <t>2011</t>
    </r>
    <r>
      <rPr>
        <sz val="16"/>
        <rFont val="宋体"/>
        <family val="0"/>
      </rPr>
      <t>年各单位完成科研工作量统计表</t>
    </r>
  </si>
  <si>
    <t>上报时间：</t>
  </si>
  <si>
    <t>负责人：（签字）</t>
  </si>
  <si>
    <t>单位（盖单）：</t>
  </si>
  <si>
    <t>类型</t>
  </si>
  <si>
    <t>论文题目</t>
  </si>
  <si>
    <t>刊物名称</t>
  </si>
  <si>
    <t>刊号</t>
  </si>
  <si>
    <t>出版时间</t>
  </si>
  <si>
    <t>作者署名数</t>
  </si>
  <si>
    <t>论文应得分值</t>
  </si>
  <si>
    <t>核查分</t>
  </si>
  <si>
    <t>扣分原因</t>
  </si>
  <si>
    <t>备注</t>
  </si>
  <si>
    <t>分值</t>
  </si>
  <si>
    <t>合计</t>
  </si>
  <si>
    <t>论文作者文章排名及所得分值</t>
  </si>
  <si>
    <t>论文、著作合作者所占权重（%）</t>
  </si>
  <si>
    <t>参加人数</t>
  </si>
  <si>
    <r>
      <t>1</t>
    </r>
    <r>
      <rPr>
        <sz val="12"/>
        <rFont val="宋体"/>
        <family val="0"/>
      </rPr>
      <t>人</t>
    </r>
  </si>
  <si>
    <r>
      <t>2</t>
    </r>
    <r>
      <rPr>
        <sz val="12"/>
        <rFont val="宋体"/>
        <family val="0"/>
      </rPr>
      <t>人</t>
    </r>
  </si>
  <si>
    <r>
      <t>3</t>
    </r>
    <r>
      <rPr>
        <sz val="12"/>
        <rFont val="宋体"/>
        <family val="0"/>
      </rPr>
      <t>人</t>
    </r>
  </si>
  <si>
    <r>
      <t>4</t>
    </r>
    <r>
      <rPr>
        <sz val="12"/>
        <rFont val="宋体"/>
        <family val="0"/>
      </rPr>
      <t>人</t>
    </r>
  </si>
  <si>
    <r>
      <t>5</t>
    </r>
    <r>
      <rPr>
        <sz val="12"/>
        <rFont val="宋体"/>
        <family val="0"/>
      </rPr>
      <t>人</t>
    </r>
  </si>
  <si>
    <r>
      <t>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署名</t>
    </r>
  </si>
  <si>
    <r>
      <t>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署名</t>
    </r>
  </si>
  <si>
    <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署名</t>
    </r>
  </si>
  <si>
    <r>
      <t>第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署名</t>
    </r>
  </si>
  <si>
    <r>
      <t>第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署名</t>
    </r>
  </si>
  <si>
    <t>参与编著人数</t>
  </si>
  <si>
    <t>著作、教材名称</t>
  </si>
  <si>
    <t>书号</t>
  </si>
  <si>
    <t>总字数(万字)</t>
  </si>
  <si>
    <t>著作、教材主参编排名、撰写字数（万字）及所得分值</t>
  </si>
  <si>
    <t>折合科研分合计</t>
  </si>
  <si>
    <t>主编</t>
  </si>
  <si>
    <t>撰写字数</t>
  </si>
  <si>
    <t>分值</t>
  </si>
  <si>
    <t>副主编</t>
  </si>
  <si>
    <t>地方性出版社</t>
  </si>
  <si>
    <t>校注、编著、工具书、教材</t>
  </si>
  <si>
    <r>
      <t>2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万字</t>
    </r>
  </si>
  <si>
    <r>
      <t>加分：主编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/10</t>
    </r>
    <r>
      <rPr>
        <sz val="12"/>
        <rFont val="宋体"/>
        <family val="0"/>
      </rPr>
      <t>万字，副主编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/10</t>
    </r>
    <r>
      <rPr>
        <sz val="12"/>
        <rFont val="宋体"/>
        <family val="0"/>
      </rPr>
      <t>万字</t>
    </r>
  </si>
  <si>
    <t>译著</t>
  </si>
  <si>
    <r>
      <t>1.5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万字</t>
    </r>
  </si>
  <si>
    <t>点校</t>
  </si>
  <si>
    <r>
      <t>1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万字</t>
    </r>
  </si>
  <si>
    <t>资料汇编</t>
  </si>
  <si>
    <r>
      <t>0.5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万字</t>
    </r>
  </si>
  <si>
    <r>
      <t>加分：主编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/10</t>
    </r>
    <r>
      <rPr>
        <sz val="12"/>
        <rFont val="宋体"/>
        <family val="0"/>
      </rPr>
      <t>万字</t>
    </r>
  </si>
  <si>
    <t>学术专著</t>
  </si>
  <si>
    <r>
      <t>60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部</t>
    </r>
  </si>
  <si>
    <r>
      <t>加分：主编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/10</t>
    </r>
    <r>
      <rPr>
        <sz val="12"/>
        <rFont val="宋体"/>
        <family val="0"/>
      </rPr>
      <t>万字，副主编：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/10</t>
    </r>
    <r>
      <rPr>
        <sz val="12"/>
        <rFont val="宋体"/>
        <family val="0"/>
      </rPr>
      <t>万字</t>
    </r>
  </si>
  <si>
    <t>国家级出版社</t>
  </si>
  <si>
    <r>
      <t>按地方性出版社分值</t>
    </r>
    <r>
      <rPr>
        <sz val="12"/>
        <rFont val="Times New Roman"/>
        <family val="1"/>
      </rPr>
      <t>1.5</t>
    </r>
    <r>
      <rPr>
        <sz val="12"/>
        <rFont val="宋体"/>
        <family val="0"/>
      </rPr>
      <t>倍计算</t>
    </r>
  </si>
  <si>
    <t>文科类、理工科类、艺术类著作教材加分分值标准</t>
  </si>
  <si>
    <r>
      <t>加分：主编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/10</t>
    </r>
    <r>
      <rPr>
        <sz val="12"/>
        <rFont val="宋体"/>
        <family val="0"/>
      </rPr>
      <t>万字，副主编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/11万字</t>
    </r>
  </si>
  <si>
    <r>
      <t>加分：主编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/10</t>
    </r>
    <r>
      <rPr>
        <sz val="12"/>
        <rFont val="宋体"/>
        <family val="0"/>
      </rPr>
      <t>万字，副主编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/12万字</t>
    </r>
  </si>
  <si>
    <t xml:space="preserve"> </t>
  </si>
  <si>
    <t>出版社名称及性质</t>
  </si>
  <si>
    <t>出版社性质</t>
  </si>
  <si>
    <t>出版分类</t>
  </si>
  <si>
    <t>出版分类</t>
  </si>
  <si>
    <t>分值</t>
  </si>
  <si>
    <t>部门名称</t>
  </si>
  <si>
    <t>部门名称</t>
  </si>
  <si>
    <t>部门名称（签章） 　                                       登记日期：</t>
  </si>
  <si>
    <t>第一</t>
  </si>
  <si>
    <t>第二</t>
  </si>
  <si>
    <t>第三</t>
  </si>
  <si>
    <t>第四</t>
  </si>
  <si>
    <t>第五</t>
  </si>
  <si>
    <t>讲座题目</t>
  </si>
  <si>
    <t>讲座次数</t>
  </si>
  <si>
    <t>时间</t>
  </si>
  <si>
    <t>攀枝花学院2011年1月1日～2011年12月31日学术讲座情况及科研记分登记表</t>
  </si>
  <si>
    <t>序号</t>
  </si>
  <si>
    <t>主办单位</t>
  </si>
  <si>
    <t>获奖级别</t>
  </si>
  <si>
    <t>获奖类别及等级</t>
  </si>
  <si>
    <t>获奖时间</t>
  </si>
  <si>
    <t>核查分</t>
  </si>
  <si>
    <t>备注</t>
  </si>
  <si>
    <t>部门名称</t>
  </si>
  <si>
    <t>获奖人数</t>
  </si>
  <si>
    <t>成果</t>
  </si>
  <si>
    <t>成果奖励应得分值</t>
  </si>
  <si>
    <t>文学作品</t>
  </si>
  <si>
    <t>全国性期刊（或出版社）</t>
  </si>
  <si>
    <t>地方性期刊（或出版社）</t>
  </si>
  <si>
    <t>文科类文学作品分值：</t>
  </si>
  <si>
    <t>获</t>
  </si>
  <si>
    <t>奖</t>
  </si>
  <si>
    <t>成</t>
  </si>
  <si>
    <t>果</t>
  </si>
  <si>
    <t>国家级</t>
  </si>
  <si>
    <t>著作（论文）一等奖</t>
  </si>
  <si>
    <t>著作（论文）二等奖</t>
  </si>
  <si>
    <t>著作（论文）三等奖</t>
  </si>
  <si>
    <t>省部级</t>
  </si>
  <si>
    <t>地厅级</t>
  </si>
  <si>
    <t>文科类获奖成果分值：</t>
  </si>
  <si>
    <t>成果转让与产业化</t>
  </si>
  <si>
    <t>成果转让</t>
  </si>
  <si>
    <r>
      <t>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万元</t>
    </r>
  </si>
  <si>
    <t>试销产品创利</t>
  </si>
  <si>
    <r>
      <t>10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万元</t>
    </r>
  </si>
  <si>
    <t>专利</t>
  </si>
  <si>
    <t>发明专利</t>
  </si>
  <si>
    <r>
      <t>25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</si>
  <si>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t>实用新型</t>
  </si>
  <si>
    <r>
      <t>15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</si>
  <si>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t>外观设计</t>
  </si>
  <si>
    <r>
      <t>8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</si>
  <si>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t>一等奖</t>
  </si>
  <si>
    <t>二等奖</t>
  </si>
  <si>
    <t>三等奖</t>
  </si>
  <si>
    <r>
      <t>60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</si>
  <si>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r>
      <t>40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</si>
  <si>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r>
      <t>30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</si>
  <si>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r>
      <t>20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</si>
  <si>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t>理工科类获奖成果分值</t>
  </si>
  <si>
    <t>专利性质</t>
  </si>
  <si>
    <t>专利名称</t>
  </si>
  <si>
    <t>专利号</t>
  </si>
  <si>
    <t>专利申请日</t>
  </si>
  <si>
    <t>专利权人</t>
  </si>
  <si>
    <t>授权公告日</t>
  </si>
  <si>
    <t>部门名称(签章):　　　　　　　　　　　　　　　登记日期：</t>
  </si>
  <si>
    <t>第四</t>
  </si>
  <si>
    <t>攀枝花学院2011年1月1日～2011年12月31日含专利成果统计及科研记分登记表</t>
  </si>
  <si>
    <t>攀枝花学院2011年1月1日～2011年12月31日论文发表情况统计及科研记分登记表</t>
  </si>
  <si>
    <t>攀枝花学院2011年1月1日～2011年12月31日著作出版情况统计及科研记分登记表</t>
  </si>
  <si>
    <t>攀枝花学院2011年1月1日～2011年12月31日获成果奖励情况统计及科研记分登记表</t>
  </si>
  <si>
    <t>获奖成果参与人员排名及所得分值</t>
  </si>
  <si>
    <t>序号</t>
  </si>
  <si>
    <t>部门名称</t>
  </si>
  <si>
    <t>专利参与人数</t>
  </si>
  <si>
    <t>专利成果应得分值</t>
  </si>
  <si>
    <t>专利成果参与人员排名及所得分值</t>
  </si>
  <si>
    <t>核查分</t>
  </si>
  <si>
    <t>备注</t>
  </si>
  <si>
    <t>第一</t>
  </si>
  <si>
    <t>分值</t>
  </si>
  <si>
    <t>第二</t>
  </si>
  <si>
    <t>第三</t>
  </si>
  <si>
    <t>第四</t>
  </si>
  <si>
    <t>第五</t>
  </si>
  <si>
    <t>合计</t>
  </si>
  <si>
    <r>
      <t>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</si>
  <si>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150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</si>
  <si>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70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</si>
  <si>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100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</si>
  <si>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</si>
  <si>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80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</si>
  <si>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</si>
  <si>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60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</si>
  <si>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40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</si>
  <si>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40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</si>
  <si>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30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</si>
  <si>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</si>
  <si>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30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</si>
  <si>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10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</si>
  <si>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r>
      <t>20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项</t>
    </r>
  </si>
  <si>
    <t>国际级</t>
  </si>
  <si>
    <t>著作（论文、作品）二等奖</t>
  </si>
  <si>
    <t>著作（论文、作品）三等奖</t>
  </si>
  <si>
    <t>省级</t>
  </si>
  <si>
    <t>著作（论文、作品）一等奖</t>
  </si>
  <si>
    <t>地、厅级</t>
  </si>
  <si>
    <r>
      <t>120</t>
    </r>
    <r>
      <rPr>
        <sz val="9"/>
        <rFont val="宋体"/>
        <family val="0"/>
      </rPr>
      <t>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</si>
  <si>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90</t>
    </r>
    <r>
      <rPr>
        <sz val="9"/>
        <rFont val="宋体"/>
        <family val="0"/>
      </rPr>
      <t>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</si>
  <si>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三等奖</t>
    </r>
    <r>
      <rPr>
        <sz val="9"/>
        <rFont val="Times New Roman"/>
        <family val="1"/>
      </rPr>
      <t xml:space="preserve"> </t>
    </r>
  </si>
  <si>
    <r>
      <t>70</t>
    </r>
    <r>
      <rPr>
        <sz val="9"/>
        <rFont val="宋体"/>
        <family val="0"/>
      </rPr>
      <t>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</si>
  <si>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著作（论文、作品）一等奖</t>
    </r>
    <r>
      <rPr>
        <sz val="9"/>
        <rFont val="Times New Roman"/>
        <family val="1"/>
      </rPr>
      <t xml:space="preserve"> </t>
    </r>
  </si>
  <si>
    <r>
      <t>100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80</t>
    </r>
    <r>
      <rPr>
        <sz val="9"/>
        <rFont val="宋体"/>
        <family val="0"/>
      </rPr>
      <t>）分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</si>
  <si>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70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50</t>
    </r>
    <r>
      <rPr>
        <sz val="9"/>
        <rFont val="宋体"/>
        <family val="0"/>
      </rPr>
      <t>）分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</si>
  <si>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60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40</t>
    </r>
    <r>
      <rPr>
        <sz val="9"/>
        <rFont val="宋体"/>
        <family val="0"/>
      </rPr>
      <t>）分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</si>
  <si>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40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25</t>
    </r>
    <r>
      <rPr>
        <sz val="9"/>
        <rFont val="宋体"/>
        <family val="0"/>
      </rPr>
      <t>）分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</si>
  <si>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30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15</t>
    </r>
    <r>
      <rPr>
        <sz val="9"/>
        <rFont val="宋体"/>
        <family val="0"/>
      </rPr>
      <t>）分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</si>
  <si>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15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10</t>
    </r>
    <r>
      <rPr>
        <sz val="9"/>
        <rFont val="宋体"/>
        <family val="0"/>
      </rPr>
      <t>）分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</si>
  <si>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r>
      <t>10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）分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</t>
    </r>
  </si>
  <si>
    <t>艺术类获奖成果分值</t>
  </si>
  <si>
    <r>
      <t xml:space="preserve">  </t>
    </r>
    <r>
      <rPr>
        <b/>
        <sz val="12"/>
        <rFont val="宋体"/>
        <family val="0"/>
      </rPr>
      <t>科研人员在项目中所占权重(%)</t>
    </r>
  </si>
  <si>
    <t>注：1、按获奖成果情况进行统计，由获奖成果学校排名第一作者填写或指定人员填写，不重复统计。如出现作者院系交叉情况，在教师姓名后注明教师所在院系或部门，所得分值不计入本部门。2、请不要合并单元格；3、参与人员及所得分值=成果奖励应得分值*排名所占权重（%）4、作者排名及所得分值只统计学校教师，5、出版时间格式：20110219，6、上交获奖证书复印件。</t>
  </si>
  <si>
    <t>注：1、按专利成果情况进行统计，由专利成果学校排名第一作者填写或指定人员填写，不重复统计。如出现作者院系交叉情况，在教师姓名后注明教师所在院系或部门，所得分值不计入本部门。2、请不要合并单元格；3、专利成果排名及所得分值=专利成果奖励应得分值*排名所占权重（%）4、作者排名及所得分值只统计学校教师，5、出版时间格式：20110219，6、上交专利证书复印件。</t>
  </si>
  <si>
    <t>类别</t>
  </si>
  <si>
    <t>专利性质</t>
  </si>
  <si>
    <t>科研人员在项目中所占权重(%)</t>
  </si>
  <si>
    <t>攀枝花学院2011年1月1日～2011年12月31日含成果转主与产业化统计及科研记分登记表</t>
  </si>
  <si>
    <t>转让或创利费用（万元）</t>
  </si>
  <si>
    <t>转让承接单位名称</t>
  </si>
  <si>
    <t>转让人姓名</t>
  </si>
  <si>
    <t>转让时间</t>
  </si>
  <si>
    <t>成果转让参与人数</t>
  </si>
  <si>
    <t>成果转让应得分值</t>
  </si>
  <si>
    <t>成果转让参与人员排名及所得分值</t>
  </si>
  <si>
    <t>成果转让类别</t>
  </si>
  <si>
    <t>成果转让项目名称</t>
  </si>
  <si>
    <t>未完成科研分合计</t>
  </si>
  <si>
    <t>单位名称</t>
  </si>
  <si>
    <t>职称或职务</t>
  </si>
  <si>
    <t>应完成科研分值</t>
  </si>
  <si>
    <t>著作</t>
  </si>
  <si>
    <t>获奖成果</t>
  </si>
  <si>
    <t>成果转让</t>
  </si>
  <si>
    <t>专利</t>
  </si>
  <si>
    <t>科研项目</t>
  </si>
  <si>
    <t>学术讲座</t>
  </si>
  <si>
    <r>
      <t>注：1、按论文发表情况进行统计，由发表论文学校排名第一作者填写或指定人员填写，不重复统计。如出现作者院系交叉情况，在教师姓名后注明并</t>
    </r>
    <r>
      <rPr>
        <sz val="12"/>
        <color indexed="10"/>
        <rFont val="宋体"/>
        <family val="0"/>
      </rPr>
      <t>标红</t>
    </r>
    <r>
      <rPr>
        <sz val="12"/>
        <rFont val="宋体"/>
        <family val="0"/>
      </rPr>
      <t>教师所在院系或部门，所得分值不计入本部门。2、请不要合并单元格；3、作者排名及所得分值=论文应得分值*排名所占权重（%）4、作者排名及所得分值只统计学校教师，5、出版时间格式：20110219，6、上交论文复印件。暂未拿到论文的教师，可用论文录用通知书登记，后补交相关材料，备注注明。</t>
    </r>
  </si>
  <si>
    <t>立项类别</t>
  </si>
  <si>
    <t>项目参与人员排名及所得分值</t>
  </si>
  <si>
    <t>项目名称</t>
  </si>
  <si>
    <t>立项类别</t>
  </si>
  <si>
    <t>项目应得分值</t>
  </si>
  <si>
    <t>完成时间</t>
  </si>
  <si>
    <t>攀枝花学院2011年1月1日～2011年12月31日科研项目情况及科研记分登记表</t>
  </si>
  <si>
    <t>部门名称(签章):　　　　　　　　　                    　　　　　　登记日期：</t>
  </si>
  <si>
    <r>
      <t>注：1、按项目立项情况进行统计，由项目负责人填写或指定人员填写，不重复统计。如出现作者院系交叉情况，在教师姓名后注明并</t>
    </r>
    <r>
      <rPr>
        <sz val="12"/>
        <color indexed="10"/>
        <rFont val="宋体"/>
        <family val="0"/>
      </rPr>
      <t>标红</t>
    </r>
    <r>
      <rPr>
        <sz val="12"/>
        <rFont val="宋体"/>
        <family val="0"/>
      </rPr>
      <t>教师所在院系或部门，所得分值不计入本部门。2、请不要合并单元格；3、项目参与人排名及所得分值=项目应得分值*排名所占权重（%）4、作者排名及所得分值只统计学校教师，5、出版时间格式：20110219，6、上交立项通知书或立项证明材料复印件，项目负责人出具“项目参与人员名单”证明，项目负责人签字盖章。</t>
    </r>
  </si>
  <si>
    <t>注：1、按专利成果情况进行统计，由专利成果学校排名第一作者填写或指定人员填写，不重复统计。如出现作者院系交叉情况，在教师姓名后注明教师所在院系或部门，所得分值不计入本部门。2、请不要合并单元格；3、成果转让排名及所得分值=成果转让应得分值*排名所占权重（%）4、作者排名及所得分值只统计学校教师，5、出版时间格式：20110219，6、上交相关转让证明复印件。</t>
  </si>
  <si>
    <t>承担</t>
  </si>
  <si>
    <t>科研</t>
  </si>
  <si>
    <t>项目</t>
  </si>
  <si>
    <t>市、厅级、横向课题</t>
  </si>
  <si>
    <r>
      <t>10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</si>
  <si>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t>校级</t>
  </si>
  <si>
    <r>
      <t>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</si>
  <si>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t>内容</t>
  </si>
  <si>
    <t>分值</t>
  </si>
  <si>
    <t>文科类承担科研项目分值：</t>
  </si>
  <si>
    <t>国家级重点项目</t>
  </si>
  <si>
    <t>国家级项目、省部级重点、攻关、省校、省系合作项目</t>
  </si>
  <si>
    <t>省部级项目</t>
  </si>
  <si>
    <t>市、厅级万元以上横向科研项目（不包括原材料和代购仪器设备费用）</t>
  </si>
  <si>
    <t>校级（万元以下横向科研项目）</t>
  </si>
  <si>
    <r>
      <t>6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项</t>
    </r>
  </si>
  <si>
    <t>艺术类承担科研项目分值：</t>
  </si>
  <si>
    <r>
      <t xml:space="preserve"> </t>
    </r>
    <r>
      <rPr>
        <b/>
        <sz val="12"/>
        <rFont val="宋体"/>
        <family val="0"/>
      </rPr>
      <t>科研人员在项目中所占权重(%)</t>
    </r>
  </si>
  <si>
    <t>是否上报备案</t>
  </si>
  <si>
    <r>
      <t>国内权威核心期刊（以学校公布为主）、《人民日报》、《光明日报》学术版全文发表，《新华文摘》全文转载，</t>
    </r>
    <r>
      <rPr>
        <sz val="12"/>
        <rFont val="Times New Roman"/>
        <family val="1"/>
      </rPr>
      <t>SSCI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AHCI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ISHHP</t>
    </r>
    <r>
      <rPr>
        <sz val="12"/>
        <rFont val="宋体"/>
        <family val="0"/>
      </rPr>
      <t>收录</t>
    </r>
  </si>
  <si>
    <r>
      <t>30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</si>
  <si>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《人大报刊复印资料》全文收载、《新华文摘》或《全国高校文科学报文摘》作论点摘编</t>
  </si>
  <si>
    <r>
      <t>18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</si>
  <si>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政府咨询报告（有相关证明及相关材料）</t>
  </si>
  <si>
    <r>
      <t>12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</si>
  <si>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r>
      <t>12.5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</si>
  <si>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非核心期刊</t>
  </si>
  <si>
    <t>国内各公开出版期刊</t>
  </si>
  <si>
    <r>
      <t>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</si>
  <si>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境外、海外</t>
  </si>
  <si>
    <t>根椐刊物级别，参照上述各项分值折算</t>
  </si>
  <si>
    <r>
      <t>12.5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</si>
  <si>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核心期刊</t>
  </si>
  <si>
    <r>
      <t>列入《中文核心期刊要目总览》（北大</t>
    </r>
    <r>
      <rPr>
        <sz val="12"/>
        <rFont val="Times New Roman"/>
        <family val="1"/>
      </rPr>
      <t>2008</t>
    </r>
    <r>
      <rPr>
        <sz val="12"/>
        <rFont val="宋体"/>
        <family val="0"/>
      </rPr>
      <t>版）的期刊</t>
    </r>
  </si>
  <si>
    <t>论文发表类别</t>
  </si>
  <si>
    <t>分值</t>
  </si>
  <si>
    <t>文科类论文类别及分值：</t>
  </si>
  <si>
    <t>国</t>
  </si>
  <si>
    <t>外</t>
  </si>
  <si>
    <r>
      <t>《</t>
    </r>
    <r>
      <rPr>
        <sz val="12"/>
        <rFont val="Times New Roman"/>
        <family val="1"/>
      </rPr>
      <t>Nature</t>
    </r>
    <r>
      <rPr>
        <sz val="12"/>
        <rFont val="宋体"/>
        <family val="0"/>
      </rPr>
      <t>》（英国），《</t>
    </r>
    <r>
      <rPr>
        <sz val="12"/>
        <rFont val="Times New Roman"/>
        <family val="1"/>
      </rPr>
      <t>Science</t>
    </r>
    <r>
      <rPr>
        <sz val="12"/>
        <rFont val="宋体"/>
        <family val="0"/>
      </rPr>
      <t>》（美国）</t>
    </r>
  </si>
  <si>
    <r>
      <t>100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</si>
  <si>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r>
      <t>SCI\EI\ISTP\CITA</t>
    </r>
    <r>
      <rPr>
        <sz val="12"/>
        <rFont val="宋体"/>
        <family val="0"/>
      </rPr>
      <t>检索</t>
    </r>
  </si>
  <si>
    <r>
      <t>35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</si>
  <si>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一般学术刊物</t>
  </si>
  <si>
    <t>国内权威核心期刊（以学校公布为准）</t>
  </si>
  <si>
    <r>
      <t>25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</si>
  <si>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国内各类公开出版期刊</t>
  </si>
  <si>
    <r>
      <t>8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</si>
  <si>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非核心期刊</t>
  </si>
  <si>
    <t>内</t>
  </si>
  <si>
    <t>理工科类论文类别及分值</t>
  </si>
  <si>
    <t>发表类别</t>
  </si>
  <si>
    <r>
      <t>列入《中文核心期刊要目总览》（北大</t>
    </r>
    <r>
      <rPr>
        <sz val="12"/>
        <rFont val="Times New Roman"/>
        <family val="1"/>
      </rPr>
      <t>2008</t>
    </r>
    <r>
      <rPr>
        <sz val="12"/>
        <rFont val="宋体"/>
        <family val="0"/>
      </rPr>
      <t>版）</t>
    </r>
  </si>
  <si>
    <r>
      <t>4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篇</t>
    </r>
  </si>
  <si>
    <t>艺</t>
  </si>
  <si>
    <t>术</t>
  </si>
  <si>
    <t>类</t>
  </si>
  <si>
    <t>正式发表的音乐、美术作品</t>
  </si>
  <si>
    <t>全国性期刊</t>
  </si>
  <si>
    <r>
      <t>8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首、幅</t>
    </r>
  </si>
  <si>
    <t>地方性期刊</t>
  </si>
  <si>
    <r>
      <t>4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首、幅</t>
    </r>
  </si>
  <si>
    <r>
      <t>正式出版的</t>
    </r>
    <r>
      <rPr>
        <sz val="12"/>
        <rFont val="Times New Roman"/>
        <family val="1"/>
      </rPr>
      <t xml:space="preserve"> CD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 xml:space="preserve">/VCD   </t>
    </r>
    <r>
      <rPr>
        <sz val="12"/>
        <rFont val="宋体"/>
        <family val="0"/>
      </rPr>
      <t>片音带、像带、美术、设计、摄影、作品集（每片、盒、册所含作品不少于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首、幅）</t>
    </r>
  </si>
  <si>
    <r>
      <t>20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片、盒、册</t>
    </r>
  </si>
  <si>
    <t>地方级</t>
  </si>
  <si>
    <r>
      <t>12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片、盒、册</t>
    </r>
  </si>
  <si>
    <r>
      <t>广播电台、电视台播出的录音、录象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有正式播出证）；入选展览的美术、设计、摄影作品（有主办单位的入选证或展出证）</t>
    </r>
  </si>
  <si>
    <t>个人音乐会、作品专</t>
  </si>
  <si>
    <t>场的播出、个人作品展</t>
  </si>
  <si>
    <r>
      <t>国家级：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分</t>
    </r>
  </si>
  <si>
    <r>
      <t>地方级：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分</t>
    </r>
  </si>
  <si>
    <t>参与群众性播出的</t>
  </si>
  <si>
    <r>
      <t>国家级：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首、幅</t>
    </r>
  </si>
  <si>
    <r>
      <t>地方级：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首、幅</t>
    </r>
  </si>
  <si>
    <t>参展、设计采用（有采用证明及相关材料）</t>
  </si>
  <si>
    <r>
      <t>省级</t>
    </r>
    <r>
      <rPr>
        <sz val="12"/>
        <rFont val="Times New Roman"/>
        <family val="1"/>
      </rPr>
      <t xml:space="preserve">                      </t>
    </r>
  </si>
  <si>
    <r>
      <t>20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件（次）</t>
    </r>
  </si>
  <si>
    <r>
      <t>10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件（次）</t>
    </r>
  </si>
  <si>
    <r>
      <t>5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件（次）</t>
    </r>
  </si>
  <si>
    <t>艺类论文类别及分值：</t>
  </si>
  <si>
    <t>论文</t>
  </si>
  <si>
    <r>
      <t>核心期刊列入《中文核心期刊要目总览》（北大</t>
    </r>
    <r>
      <rPr>
        <sz val="12"/>
        <rFont val="Times New Roman"/>
        <family val="1"/>
      </rPr>
      <t>2008</t>
    </r>
    <r>
      <rPr>
        <sz val="12"/>
        <rFont val="宋体"/>
        <family val="0"/>
      </rPr>
      <t>版）</t>
    </r>
  </si>
  <si>
    <t>论文实得分值</t>
  </si>
  <si>
    <t>攀枝花学院2011年1月1日～2011年12月31日艺术类出版参赛情况统计及科研记分登记表</t>
  </si>
  <si>
    <t>作品名称</t>
  </si>
  <si>
    <t>出版级别</t>
  </si>
  <si>
    <t>出版类别</t>
  </si>
  <si>
    <t>出版时间</t>
  </si>
  <si>
    <t>参与人员数</t>
  </si>
  <si>
    <t>作品应得分值</t>
  </si>
  <si>
    <r>
      <t>注：1、按作品发表情况进行统计，由作品发表学校排名第一作者填写或指定人员填写，不重复统计。如出现作者院系交叉情况，在教师姓名后注明并</t>
    </r>
    <r>
      <rPr>
        <sz val="12"/>
        <color indexed="10"/>
        <rFont val="宋体"/>
        <family val="0"/>
      </rPr>
      <t>标红</t>
    </r>
    <r>
      <rPr>
        <sz val="12"/>
        <rFont val="宋体"/>
        <family val="0"/>
      </rPr>
      <t>教师所在院系或部门，所得分值不计入本部门。2、请不要合并单元格；3、作者排名及所得分值=论文应得分值*排名所占权重（%）4、作者排名及所得分值只统计学校教师，5、出版时间格式：20110219，6、上交相关证明材料。</t>
    </r>
  </si>
  <si>
    <t>作品类别</t>
  </si>
  <si>
    <t>作品级别</t>
  </si>
  <si>
    <t>艺术类其它作品类别及分值：</t>
  </si>
  <si>
    <t>艺术类作品</t>
  </si>
  <si>
    <t>1、教学人员及教辅人员需完成工作量分值标准</t>
  </si>
  <si>
    <t>注：</t>
  </si>
  <si>
    <t>已完成各项科研内容所得分值</t>
  </si>
  <si>
    <t>注：1、按著作教材出版情况进行统计，由参编著作学校排名第一人填写或指定人员填写，不重复统计。出现参编人员院系交叉情况，注明教师所在院系或部门，所得分值不计入本部门。2、请不要合并单元格；3、折合科研分合计=所有参与者得分分值总和，4、参编人员及所得分值只统计学校教师，5、出版时间格式：20110219；6、上交原件，已领了科研奖励的，不再上交原件。</t>
  </si>
  <si>
    <t>项目经费</t>
  </si>
  <si>
    <t>获奖级别</t>
  </si>
  <si>
    <t>类别及等级</t>
  </si>
  <si>
    <t>获奖级别</t>
  </si>
  <si>
    <t>类别及等级</t>
  </si>
  <si>
    <t>级别</t>
  </si>
  <si>
    <t>类别及等级</t>
  </si>
  <si>
    <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署名</t>
    </r>
  </si>
  <si>
    <r>
      <t>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署名</t>
    </r>
  </si>
  <si>
    <r>
      <t>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署名</t>
    </r>
  </si>
  <si>
    <r>
      <t>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署名</t>
    </r>
  </si>
  <si>
    <r>
      <t>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署名</t>
    </r>
  </si>
  <si>
    <t>主办单位</t>
  </si>
  <si>
    <t>艺术学院</t>
  </si>
  <si>
    <t>论文集</t>
  </si>
  <si>
    <t xml:space="preserve">艺术学院 </t>
  </si>
  <si>
    <t>四川省教育厅</t>
  </si>
  <si>
    <t>唐柱</t>
  </si>
  <si>
    <t>201107</t>
  </si>
  <si>
    <t>旧工业建筑的去与留</t>
  </si>
  <si>
    <t>1005-4553</t>
  </si>
  <si>
    <t>2011.3</t>
  </si>
  <si>
    <t>孙念祥</t>
  </si>
  <si>
    <t>景观艺术设计课程教学中对区域景观特色的应用</t>
  </si>
  <si>
    <t>0257-5639</t>
  </si>
  <si>
    <t>史俊巧</t>
  </si>
  <si>
    <t>白族民居与纳西族民居建筑装饰对比解析</t>
  </si>
  <si>
    <t>1008-2832</t>
  </si>
  <si>
    <t>2011.9</t>
  </si>
  <si>
    <t>4</t>
  </si>
  <si>
    <t>艺术学院</t>
  </si>
  <si>
    <t>讲师</t>
  </si>
  <si>
    <t>工业文化资源在景观设计教学中的应用研究</t>
  </si>
  <si>
    <t>攀枝花学院</t>
  </si>
  <si>
    <t>教改课题</t>
  </si>
  <si>
    <t>2011.6</t>
  </si>
  <si>
    <t>2013.6</t>
  </si>
  <si>
    <t>3000</t>
  </si>
  <si>
    <t>5</t>
  </si>
  <si>
    <t>《美术大观》</t>
  </si>
  <si>
    <t>2011.5</t>
  </si>
  <si>
    <t>孙念祥</t>
  </si>
  <si>
    <t>攀枝花学院</t>
  </si>
  <si>
    <t>校级</t>
  </si>
  <si>
    <t>优秀奖</t>
  </si>
  <si>
    <t>官司云雾”茶包装设计</t>
  </si>
  <si>
    <t>中国包装之星组委会</t>
  </si>
  <si>
    <t>国家级</t>
  </si>
  <si>
    <t>2011.9.6</t>
  </si>
  <si>
    <t>2</t>
  </si>
  <si>
    <t>40</t>
  </si>
  <si>
    <t>4</t>
  </si>
  <si>
    <t>邓忠</t>
  </si>
  <si>
    <t>云南黑井古建筑文化多元性保护及开发策略研究</t>
  </si>
  <si>
    <t xml:space="preserve"> 四川省教育厅</t>
  </si>
  <si>
    <t>8</t>
  </si>
  <si>
    <t>2.5</t>
  </si>
  <si>
    <t>宋来福</t>
  </si>
  <si>
    <t>1.3</t>
  </si>
  <si>
    <t>姜龙</t>
  </si>
  <si>
    <t>0.85</t>
  </si>
  <si>
    <t>0.65</t>
  </si>
  <si>
    <t>安岳石刻文物影像数字技术保护的可行性探析</t>
  </si>
  <si>
    <t>现代科学与现代艺术新视界</t>
  </si>
  <si>
    <t>ISBN978-7-5364-7169-6</t>
  </si>
  <si>
    <t>201103</t>
  </si>
  <si>
    <t>1</t>
  </si>
  <si>
    <t>《大家》</t>
  </si>
  <si>
    <t>中文核心</t>
  </si>
  <si>
    <t>《上海艺术家》</t>
  </si>
  <si>
    <t>2011.4</t>
  </si>
  <si>
    <t>省级期刊</t>
  </si>
  <si>
    <t>史俊巧</t>
  </si>
  <si>
    <t>《艺术与设计》</t>
  </si>
  <si>
    <t>曹健</t>
  </si>
  <si>
    <t>廖梅</t>
  </si>
  <si>
    <t>谈工业设计教师教学能力的提高</t>
  </si>
  <si>
    <t>国内工业设计公司发展探析</t>
  </si>
  <si>
    <t>《工业设计》</t>
  </si>
  <si>
    <t>庞闪闪</t>
  </si>
  <si>
    <t>宋来福</t>
  </si>
  <si>
    <t>副教授</t>
  </si>
  <si>
    <t>蒲培勇</t>
  </si>
  <si>
    <t>姜龙</t>
  </si>
  <si>
    <t>曹健</t>
  </si>
  <si>
    <t>周小舟</t>
  </si>
  <si>
    <t>廖梅</t>
  </si>
  <si>
    <t>唐柱</t>
  </si>
  <si>
    <t>邓忠</t>
  </si>
  <si>
    <t>15.3</t>
  </si>
  <si>
    <t xml:space="preserve">艺术学院 </t>
  </si>
  <si>
    <t>中国设计师协会</t>
  </si>
  <si>
    <t>国家级</t>
  </si>
  <si>
    <t>一等奖</t>
  </si>
  <si>
    <t>艺术学院</t>
  </si>
  <si>
    <t>三等奖</t>
  </si>
  <si>
    <t>中国包装联合会</t>
  </si>
  <si>
    <t>40</t>
  </si>
  <si>
    <t>广东省包装技术协会</t>
  </si>
  <si>
    <t>省级</t>
  </si>
  <si>
    <t>银奖</t>
  </si>
  <si>
    <t>25</t>
  </si>
  <si>
    <t>中国艺术教育促进会</t>
  </si>
  <si>
    <t>优秀奖</t>
  </si>
  <si>
    <t>攀枝花学院景观设计课程改革与实践研究</t>
  </si>
  <si>
    <t>《扬州大学学报》（人文社科版）</t>
  </si>
  <si>
    <t>ISSN1007-7030</t>
  </si>
  <si>
    <t>2011.04</t>
  </si>
  <si>
    <t>中文核心期刊</t>
  </si>
  <si>
    <t>1</t>
  </si>
  <si>
    <t>姜龙</t>
  </si>
  <si>
    <t>对攀枝花学院新办工业设计专业建设问题的思考</t>
  </si>
  <si>
    <t>2011.05</t>
  </si>
  <si>
    <t>25</t>
  </si>
  <si>
    <t>60</t>
  </si>
  <si>
    <t>儿童早期发展促进项目标志设计</t>
  </si>
  <si>
    <t>苏通科技产业园标志设计</t>
  </si>
  <si>
    <t>吉祥物设计</t>
  </si>
  <si>
    <t>常州13届运动会吉祥物设计</t>
  </si>
  <si>
    <t>标志设计</t>
  </si>
  <si>
    <t>侗寨手绘表现</t>
  </si>
  <si>
    <t>曲靖开发区标志设计</t>
  </si>
  <si>
    <t>345</t>
  </si>
  <si>
    <t>艺术学院</t>
  </si>
  <si>
    <t>孙载斌</t>
  </si>
  <si>
    <t>讲师</t>
  </si>
  <si>
    <t>1.5</t>
  </si>
  <si>
    <t>15</t>
  </si>
  <si>
    <t>高旭</t>
  </si>
  <si>
    <t>2.5</t>
  </si>
  <si>
    <t>5</t>
  </si>
  <si>
    <t>陈璇</t>
  </si>
  <si>
    <t>4</t>
  </si>
  <si>
    <t>1</t>
  </si>
  <si>
    <t>10</t>
  </si>
  <si>
    <t>陶昌平</t>
  </si>
  <si>
    <t>12</t>
  </si>
  <si>
    <t>田亚莲</t>
  </si>
  <si>
    <t>唐晓梅</t>
  </si>
  <si>
    <t>刘兆义</t>
  </si>
  <si>
    <t>助教</t>
  </si>
  <si>
    <t>杨柳</t>
  </si>
  <si>
    <t>讲师</t>
  </si>
  <si>
    <t>0</t>
  </si>
  <si>
    <t>15</t>
  </si>
  <si>
    <t>陈慧蓉</t>
  </si>
  <si>
    <t>12</t>
  </si>
  <si>
    <t>张志芳</t>
  </si>
  <si>
    <t>助教</t>
  </si>
  <si>
    <t>0</t>
  </si>
  <si>
    <t>1.5</t>
  </si>
  <si>
    <t>郭美情</t>
  </si>
  <si>
    <t>王丽霞</t>
  </si>
  <si>
    <t>6</t>
  </si>
  <si>
    <t>苏小燕</t>
  </si>
  <si>
    <t>教授</t>
  </si>
  <si>
    <t>62</t>
  </si>
  <si>
    <t>32</t>
  </si>
  <si>
    <t>艺术学院</t>
  </si>
  <si>
    <t>周家乐</t>
  </si>
  <si>
    <t>讲师</t>
  </si>
  <si>
    <t>37.5</t>
  </si>
  <si>
    <t>154</t>
  </si>
  <si>
    <t>16</t>
  </si>
  <si>
    <t>7.8</t>
  </si>
  <si>
    <t>12</t>
  </si>
  <si>
    <t>郑剑</t>
  </si>
  <si>
    <t>助研</t>
  </si>
  <si>
    <t>何霞</t>
  </si>
  <si>
    <t>副教授</t>
  </si>
  <si>
    <t>50</t>
  </si>
  <si>
    <t>1.8</t>
  </si>
  <si>
    <t>40</t>
  </si>
  <si>
    <t>安尊志</t>
  </si>
  <si>
    <t>助教</t>
  </si>
  <si>
    <t>王莉琴</t>
  </si>
  <si>
    <t>2.8</t>
  </si>
  <si>
    <t>1.95</t>
  </si>
  <si>
    <t>35</t>
  </si>
  <si>
    <t>杨向宇</t>
  </si>
  <si>
    <t>杨军</t>
  </si>
  <si>
    <t>8</t>
  </si>
  <si>
    <t>孙宝瑞</t>
  </si>
  <si>
    <t>秦汉帅</t>
  </si>
  <si>
    <t>硕士助教</t>
  </si>
  <si>
    <t>吴晓蓉</t>
  </si>
  <si>
    <t>1</t>
  </si>
  <si>
    <t>44</t>
  </si>
  <si>
    <t>杨建</t>
  </si>
  <si>
    <t>赵柒棋</t>
  </si>
  <si>
    <t>72</t>
  </si>
  <si>
    <t>傅彦瑜</t>
  </si>
  <si>
    <t>陈景峰</t>
  </si>
  <si>
    <t>32</t>
  </si>
  <si>
    <t>杨政</t>
  </si>
  <si>
    <t>88</t>
  </si>
  <si>
    <t>康昭阳</t>
  </si>
  <si>
    <t>马宏强</t>
  </si>
  <si>
    <t>4</t>
  </si>
  <si>
    <t>20</t>
  </si>
  <si>
    <t>非核心期刊</t>
  </si>
  <si>
    <t>论Maya角色动画设计课程的教学与改革</t>
  </si>
  <si>
    <t>《谈素描的本体语义》</t>
  </si>
  <si>
    <t>《美术大观》</t>
  </si>
  <si>
    <t>ISSN1002-2953</t>
  </si>
  <si>
    <t>2011.08</t>
  </si>
  <si>
    <t>《水彩画中“游”的审美特征》</t>
  </si>
  <si>
    <t>中国水彩</t>
  </si>
  <si>
    <t>ISBN978-962-8065-231-3</t>
  </si>
  <si>
    <t>2011.09</t>
  </si>
  <si>
    <t>攀枝花学院</t>
  </si>
  <si>
    <t>设计采用</t>
  </si>
  <si>
    <t>孙载斌</t>
  </si>
  <si>
    <t>陈璇</t>
  </si>
  <si>
    <t xml:space="preserve">高旭 </t>
  </si>
  <si>
    <t>交互式动画在教学中的应用</t>
  </si>
  <si>
    <t>艺术学院</t>
  </si>
  <si>
    <t>应用文写作</t>
  </si>
  <si>
    <t>科学出版社</t>
  </si>
  <si>
    <t>ISBN978-7-03-029742-6</t>
  </si>
  <si>
    <t>2011年1月</t>
  </si>
  <si>
    <t>38.6</t>
  </si>
  <si>
    <t>4</t>
  </si>
  <si>
    <t>王丽霞</t>
  </si>
  <si>
    <t>2万</t>
  </si>
  <si>
    <t>摄影作品《村屋》</t>
  </si>
  <si>
    <t>市级</t>
  </si>
  <si>
    <t>入围</t>
  </si>
  <si>
    <t>张志芳</t>
  </si>
  <si>
    <t>摄影作品《桃夭》</t>
  </si>
  <si>
    <t>攀枝花市摄影协会</t>
  </si>
  <si>
    <t>优秀奖</t>
  </si>
  <si>
    <t>招贴《建党90周年》</t>
  </si>
  <si>
    <t>王丽霞</t>
  </si>
  <si>
    <t>郭美情</t>
  </si>
  <si>
    <t>凉山彝族服饰文化与工艺</t>
  </si>
  <si>
    <t>新闻出版署民族事务委员会国家级</t>
  </si>
  <si>
    <t>国家级</t>
  </si>
  <si>
    <t>优秀民族图书</t>
  </si>
  <si>
    <t>苏小燕</t>
  </si>
  <si>
    <t xml:space="preserve"> 如花美眷</t>
  </si>
  <si>
    <t>入选</t>
  </si>
  <si>
    <t>格萨拉的传说</t>
  </si>
  <si>
    <t>市旅游局市摄影家协会</t>
  </si>
  <si>
    <t>优秀</t>
  </si>
  <si>
    <t>盛世华服</t>
  </si>
  <si>
    <t>攀枝花市摄影家协会</t>
  </si>
  <si>
    <t>摄影作品《魅影》</t>
  </si>
  <si>
    <t>陈慧蓉</t>
  </si>
  <si>
    <t>《服装结构设计》课程教学方法探究与实践研究</t>
  </si>
  <si>
    <t>2013.5</t>
  </si>
  <si>
    <t xml:space="preserve">杨柳 </t>
  </si>
  <si>
    <t>彝族服饰工艺在四川时尚产业的应用研究</t>
  </si>
  <si>
    <t>厅级</t>
  </si>
  <si>
    <t>2011.9</t>
  </si>
  <si>
    <t>2013.12</t>
  </si>
  <si>
    <t>10</t>
  </si>
  <si>
    <t>10</t>
  </si>
  <si>
    <t>2011.6</t>
  </si>
  <si>
    <t>20</t>
  </si>
  <si>
    <t>周家乐</t>
  </si>
  <si>
    <t>周家乐</t>
  </si>
  <si>
    <t>大众文艺</t>
  </si>
  <si>
    <t>2011.10</t>
  </si>
  <si>
    <t>4</t>
  </si>
  <si>
    <t>从形式形态到内涵形态的设计教学思维转换</t>
  </si>
  <si>
    <t>《装饰》</t>
  </si>
  <si>
    <t>CN11-1392/J</t>
  </si>
  <si>
    <t>核心期刊</t>
  </si>
  <si>
    <t>商品包装空间形态语言研究</t>
  </si>
  <si>
    <t>《包装工程》</t>
  </si>
  <si>
    <t>CN50-1094/TB</t>
  </si>
  <si>
    <t>以神塑形的陶瓷制品造型设计研究</t>
  </si>
  <si>
    <t>《中国陶瓷》</t>
  </si>
  <si>
    <t>CN36-1090/TQ</t>
  </si>
  <si>
    <r>
      <t>论文《</t>
    </r>
    <r>
      <rPr>
        <sz val="10.5"/>
        <rFont val="Times New Roman"/>
        <family val="1"/>
      </rPr>
      <t>VI</t>
    </r>
    <r>
      <rPr>
        <sz val="10.5"/>
        <rFont val="宋体"/>
        <family val="0"/>
      </rPr>
      <t>（企业视觉识别）设计中怎样提升品牌声誉》</t>
    </r>
  </si>
  <si>
    <t>中国市场</t>
  </si>
  <si>
    <t>CN11-3358/F</t>
  </si>
  <si>
    <t xml:space="preserve">201103 </t>
  </si>
  <si>
    <t>王莉琴</t>
  </si>
  <si>
    <t>江南茶韵包装盒2</t>
  </si>
  <si>
    <t>江南茶韵容器2</t>
  </si>
  <si>
    <t>红酒酒瓶创新设计</t>
  </si>
  <si>
    <t>江南茶韵手提盒设计</t>
  </si>
  <si>
    <t>江南茶韵包装盒设计</t>
  </si>
  <si>
    <t>中国建筑卫生陶瓷协会</t>
  </si>
  <si>
    <t>外观设计</t>
  </si>
  <si>
    <t>包装盒（好汉酒）</t>
  </si>
  <si>
    <t>ZL201130090980.6</t>
  </si>
  <si>
    <t>2011.4.26</t>
  </si>
  <si>
    <t>2011.8.17</t>
  </si>
  <si>
    <t>8</t>
  </si>
  <si>
    <t>茶具（茶韵）</t>
  </si>
  <si>
    <t>ZL201130090979.3</t>
  </si>
  <si>
    <t>灾后羌族地区特色农产品包装与市场开发研究</t>
  </si>
  <si>
    <t>2012.6</t>
  </si>
  <si>
    <t>“官司云雾”茶包装</t>
  </si>
  <si>
    <t>好汉酒包装</t>
  </si>
  <si>
    <t>“灿灿”红酒包装</t>
  </si>
  <si>
    <t>20110702</t>
  </si>
  <si>
    <t>何霞</t>
  </si>
  <si>
    <t>四川省美协</t>
  </si>
  <si>
    <t>王莉琴</t>
  </si>
  <si>
    <t>《无题》</t>
  </si>
  <si>
    <t>攀枝花学院工会</t>
  </si>
  <si>
    <t>市级</t>
  </si>
  <si>
    <t>入选</t>
  </si>
  <si>
    <t>杨建</t>
  </si>
  <si>
    <t>《金秋》</t>
  </si>
  <si>
    <t>攀枝花市美术家协会</t>
  </si>
  <si>
    <t>《风景》</t>
  </si>
  <si>
    <t>攀枝花市2011年迎春美术、书法作品展</t>
  </si>
  <si>
    <t>攀枝花市文联</t>
  </si>
  <si>
    <t xml:space="preserve">市级                      </t>
  </si>
  <si>
    <t xml:space="preserve">参展                     </t>
  </si>
  <si>
    <t>赵柒棋</t>
  </si>
  <si>
    <t>《母女》</t>
  </si>
  <si>
    <t>中国教育学会美术教育专业委员会</t>
  </si>
  <si>
    <t>国家</t>
  </si>
  <si>
    <t xml:space="preserve">三等奖                      </t>
  </si>
  <si>
    <t>2011年5月</t>
  </si>
  <si>
    <t>《青青1》</t>
  </si>
  <si>
    <t>中国蓉城首届全国青年美术家提名展</t>
  </si>
  <si>
    <t>《青青4》</t>
  </si>
  <si>
    <t>《生之美》</t>
  </si>
  <si>
    <t>傅彦瑜</t>
  </si>
  <si>
    <t>《远山》</t>
  </si>
  <si>
    <t>《丽江印象》</t>
  </si>
  <si>
    <t>《英语课》</t>
  </si>
  <si>
    <t>陈景峰</t>
  </si>
  <si>
    <t>《炉前印象》</t>
  </si>
  <si>
    <t>攀枝花市委宣传部</t>
  </si>
  <si>
    <t>《钢铁构成》</t>
  </si>
  <si>
    <t>《太阳雨》</t>
  </si>
  <si>
    <t>四川省美术家协会</t>
  </si>
  <si>
    <t>《张澜1911》</t>
  </si>
  <si>
    <t>四川省政协</t>
  </si>
  <si>
    <t>《金色裂谷》</t>
  </si>
  <si>
    <t>杨政</t>
  </si>
  <si>
    <t>《盼雨》</t>
  </si>
  <si>
    <t>《暖光》</t>
  </si>
  <si>
    <t>《新的一天》</t>
  </si>
  <si>
    <t>《信仰》</t>
  </si>
  <si>
    <t>油画《微风晨曦》</t>
  </si>
  <si>
    <t>吴晓蓉</t>
  </si>
  <si>
    <t>油画写生作品10幅</t>
  </si>
  <si>
    <t>攀枝花市周末写生作品展览</t>
  </si>
  <si>
    <t>《地道战》</t>
  </si>
  <si>
    <t>康昭阳</t>
  </si>
  <si>
    <t>《路》</t>
  </si>
  <si>
    <t>优秀</t>
  </si>
  <si>
    <t>《安岳卧佛沟—红黄蓝》</t>
  </si>
  <si>
    <t>攀枝花市宣传部、市文联</t>
  </si>
  <si>
    <t>马宏强</t>
  </si>
  <si>
    <t>《音律》</t>
  </si>
  <si>
    <t>《春潮》</t>
  </si>
  <si>
    <t>《和谐中国系列之合声》</t>
  </si>
  <si>
    <t>《云南黒井古建筑文化多元性保护及开发策略研究》</t>
  </si>
  <si>
    <t>四川省教育厅人文社科项目</t>
  </si>
  <si>
    <t>（YWHY11-05）</t>
  </si>
  <si>
    <t xml:space="preserve"> 4</t>
  </si>
  <si>
    <t>艺术学院（蒲培勇）</t>
  </si>
  <si>
    <t>马宏强</t>
  </si>
  <si>
    <t>科研课题</t>
  </si>
  <si>
    <t>重点项目</t>
  </si>
  <si>
    <t>7.8</t>
  </si>
  <si>
    <t>4.8</t>
  </si>
  <si>
    <t>吴汉怀</t>
  </si>
  <si>
    <t>3.2</t>
  </si>
  <si>
    <t>2.4</t>
  </si>
  <si>
    <t>1.8</t>
  </si>
  <si>
    <t>平面广告的多维化设计教学研究</t>
  </si>
  <si>
    <t>201307</t>
  </si>
  <si>
    <t>1.95</t>
  </si>
  <si>
    <t xml:space="preserve">20% </t>
  </si>
  <si>
    <t>陶昌平</t>
  </si>
  <si>
    <t>唐晓梅</t>
  </si>
  <si>
    <t>罗天榜</t>
  </si>
  <si>
    <t>攀枝花市委宣传部</t>
  </si>
  <si>
    <t>参展</t>
  </si>
  <si>
    <t>8</t>
  </si>
  <si>
    <t>曹健</t>
  </si>
  <si>
    <t>吴汉怀</t>
  </si>
  <si>
    <t>著作（论文、作品）三等奖</t>
  </si>
  <si>
    <t>绘画作品八幅</t>
  </si>
  <si>
    <t>市级</t>
  </si>
  <si>
    <t>入选</t>
  </si>
  <si>
    <t>2011.7.1</t>
  </si>
  <si>
    <t>2011.7.1</t>
  </si>
  <si>
    <t>201106</t>
  </si>
  <si>
    <t>201108</t>
  </si>
  <si>
    <t>201110</t>
  </si>
  <si>
    <t>2011年2月</t>
  </si>
  <si>
    <t>2011年5月</t>
  </si>
  <si>
    <t>32</t>
  </si>
  <si>
    <t>吴汉怀</t>
  </si>
  <si>
    <t>艺术学院</t>
  </si>
  <si>
    <t>绘画作品《山》</t>
  </si>
  <si>
    <t>优秀奖</t>
  </si>
  <si>
    <t>4</t>
  </si>
  <si>
    <t>艺术设计专业本科应用型人才培养的办学特色与探索</t>
  </si>
  <si>
    <t>27</t>
  </si>
  <si>
    <t>12</t>
  </si>
  <si>
    <t>3.75</t>
  </si>
  <si>
    <t>艺术学院</t>
  </si>
  <si>
    <t>美术教育研究</t>
  </si>
  <si>
    <t>基于可持续发展理念的居住区景观设计研究</t>
  </si>
  <si>
    <t>CN34-1313/J</t>
  </si>
  <si>
    <t>201109</t>
  </si>
  <si>
    <t>第四届本科教学工作研讨会论文集</t>
  </si>
  <si>
    <t>论文集</t>
  </si>
  <si>
    <t>艺术设计专业实践教学体系的构建与实施</t>
  </si>
  <si>
    <t>宋来福</t>
  </si>
  <si>
    <t>摄影作品《无题》</t>
  </si>
  <si>
    <t>四川省哲学社会科学重点研究基地羌学研究中心</t>
  </si>
  <si>
    <t>6.8</t>
  </si>
  <si>
    <t>《浅析绿度母造像的象征内涵》</t>
  </si>
  <si>
    <t>攀枝花学院学报</t>
  </si>
  <si>
    <t>盛丽</t>
  </si>
  <si>
    <t>简宇苑</t>
  </si>
  <si>
    <t>讲师</t>
  </si>
  <si>
    <t>教授</t>
  </si>
  <si>
    <t>合计</t>
  </si>
  <si>
    <t xml:space="preserve">艺术学院 </t>
  </si>
  <si>
    <t>见证传奇</t>
  </si>
  <si>
    <t>攀枝花学院工会</t>
  </si>
  <si>
    <t>优秀奖</t>
  </si>
  <si>
    <t>201107</t>
  </si>
  <si>
    <t>唐柱</t>
  </si>
  <si>
    <t>艺术学院</t>
  </si>
  <si>
    <t>广州兰乔圣菲餐厅效果图设计6幅</t>
  </si>
  <si>
    <t>《美术大观》</t>
  </si>
  <si>
    <t xml:space="preserve">期刊                      </t>
  </si>
  <si>
    <t>省级</t>
  </si>
  <si>
    <t>2011.5</t>
  </si>
  <si>
    <t>孙念祥</t>
  </si>
  <si>
    <t>激情校园</t>
  </si>
  <si>
    <t>四川省教育厅</t>
  </si>
  <si>
    <t xml:space="preserve">省级                      </t>
  </si>
  <si>
    <t xml:space="preserve">优秀                      </t>
  </si>
  <si>
    <t>201105</t>
  </si>
  <si>
    <t>二滩秋色</t>
  </si>
  <si>
    <t>攀枝花盐边旅游局</t>
  </si>
  <si>
    <t>市级</t>
  </si>
  <si>
    <t>201106</t>
  </si>
  <si>
    <t>风情</t>
  </si>
  <si>
    <t>攀枝花学院</t>
  </si>
  <si>
    <t>校级</t>
  </si>
  <si>
    <t>曹健</t>
  </si>
  <si>
    <t>招贴作品《普天同庆》</t>
  </si>
  <si>
    <t>邓忠</t>
  </si>
  <si>
    <t>摄影作品《长桌宴 》</t>
  </si>
  <si>
    <t>招贴《无题 》</t>
  </si>
  <si>
    <t>收获的喜悦</t>
  </si>
  <si>
    <t>2011年</t>
  </si>
  <si>
    <t>庞闪闪</t>
  </si>
  <si>
    <t>产品设计</t>
  </si>
  <si>
    <t>中国设计师协会</t>
  </si>
  <si>
    <t>三等奖</t>
  </si>
  <si>
    <t>国家级</t>
  </si>
  <si>
    <t>2011.8.30</t>
  </si>
  <si>
    <t>廖梅</t>
  </si>
  <si>
    <t>招贴设计</t>
  </si>
  <si>
    <t>优秀作品奖</t>
  </si>
  <si>
    <t>2011.7.1</t>
  </si>
  <si>
    <t>中国画</t>
  </si>
  <si>
    <t>2011.07</t>
  </si>
  <si>
    <t>蒲培勇</t>
  </si>
  <si>
    <t>攀枝花学院庆祝建党90周年书画作品展</t>
  </si>
  <si>
    <t>周小舟</t>
  </si>
  <si>
    <t>攀枝花市庆祝建党90周年书画摄影作品展</t>
  </si>
  <si>
    <t>攀枝花市</t>
  </si>
  <si>
    <t>建党90周年招贴画</t>
  </si>
  <si>
    <t>参展、设计采用</t>
  </si>
  <si>
    <t>地厅级</t>
  </si>
  <si>
    <t>2011.7</t>
  </si>
  <si>
    <t>高旭</t>
  </si>
  <si>
    <t>5</t>
  </si>
  <si>
    <t>孙载斌</t>
  </si>
  <si>
    <t>攀枝花市东区区委宣传部</t>
  </si>
  <si>
    <t>建设幸福东区，共享美好生活</t>
  </si>
  <si>
    <t>2011.10</t>
  </si>
  <si>
    <t>刘兆义</t>
  </si>
  <si>
    <t>唐晓梅</t>
  </si>
  <si>
    <t>《牢记党的光辉历史》</t>
  </si>
  <si>
    <t>攀枝花市委宣传部</t>
  </si>
  <si>
    <t>《无题》</t>
  </si>
  <si>
    <t>陈璇</t>
  </si>
  <si>
    <t>建党90周年招贴画《无题》</t>
  </si>
  <si>
    <t>建党91周年招贴画《桥》</t>
  </si>
  <si>
    <t>田亚莲</t>
  </si>
  <si>
    <t>《境》</t>
  </si>
  <si>
    <t>河北省群众艺术馆</t>
  </si>
  <si>
    <t>省级期刊</t>
  </si>
  <si>
    <r>
      <t>陈慧蓉</t>
    </r>
    <r>
      <rPr>
        <sz val="11"/>
        <rFont val="Times New Roman"/>
        <family val="1"/>
      </rPr>
      <t xml:space="preserve"> </t>
    </r>
  </si>
  <si>
    <t>艺术学院</t>
  </si>
  <si>
    <t>《姿》</t>
  </si>
  <si>
    <t>河北省群众艺术馆</t>
  </si>
  <si>
    <t>省级期刊</t>
  </si>
  <si>
    <t>2011.10</t>
  </si>
  <si>
    <r>
      <t>陈慧蓉</t>
    </r>
    <r>
      <rPr>
        <sz val="11"/>
        <rFont val="Times New Roman"/>
        <family val="1"/>
      </rPr>
      <t xml:space="preserve"> </t>
    </r>
  </si>
  <si>
    <t>《翠》</t>
  </si>
  <si>
    <t>《簇》</t>
  </si>
  <si>
    <t>中国包装联合会</t>
  </si>
  <si>
    <t>包装世界</t>
  </si>
  <si>
    <t>省级</t>
  </si>
  <si>
    <t>2011.09</t>
  </si>
  <si>
    <t>周家乐</t>
  </si>
  <si>
    <t>环保未来</t>
  </si>
  <si>
    <t>陕西省美术家协会</t>
  </si>
  <si>
    <t>艺术参展省级</t>
  </si>
  <si>
    <t>201101101</t>
  </si>
  <si>
    <t>郑剑</t>
  </si>
  <si>
    <t>无题</t>
  </si>
  <si>
    <t>攀枝花学院工会</t>
  </si>
  <si>
    <t>地方</t>
  </si>
  <si>
    <t>20110701</t>
  </si>
  <si>
    <t>招贴</t>
  </si>
  <si>
    <t>敦煌记忆系列</t>
  </si>
  <si>
    <t>百名中国当代陶瓷艺术家精品展</t>
  </si>
  <si>
    <t>国家级</t>
  </si>
  <si>
    <t>2011.07.03</t>
  </si>
  <si>
    <t>何霞</t>
  </si>
  <si>
    <t>彝风悠悠系列</t>
  </si>
  <si>
    <t>色即是釉——中国西部情陶艺作品精品年度展</t>
  </si>
  <si>
    <t>2011.11</t>
  </si>
  <si>
    <t>攀枝花文学第1期封面设计</t>
  </si>
  <si>
    <t>攀枝花文学艺术届联合会</t>
  </si>
  <si>
    <t>设计采用</t>
  </si>
  <si>
    <t>地厅级</t>
  </si>
  <si>
    <t>20110120</t>
  </si>
  <si>
    <t>王莉琴</t>
  </si>
  <si>
    <t>攀枝花文学第2期封面设计</t>
  </si>
  <si>
    <t>20110320</t>
  </si>
  <si>
    <t>攀枝花文学第3期封面设计</t>
  </si>
  <si>
    <t>20110520</t>
  </si>
  <si>
    <t>攀枝花文学第4期封面设计</t>
  </si>
  <si>
    <t>20110720</t>
  </si>
  <si>
    <t>攀枝花文学第5期封面设计</t>
  </si>
  <si>
    <t>20110920</t>
  </si>
  <si>
    <t>攀枝花文学第6期封面设计</t>
  </si>
  <si>
    <t>20111120</t>
  </si>
  <si>
    <t>招贴作品入选攀枝花学院建党90周年书画作品展</t>
  </si>
  <si>
    <t>参展</t>
  </si>
  <si>
    <t>秦汉帅</t>
  </si>
  <si>
    <t>4</t>
  </si>
  <si>
    <t>2011年攀枝花是迎国庆美术作品展</t>
  </si>
  <si>
    <t>攀枝花市美术家协会</t>
  </si>
  <si>
    <t>攀枝花学报2011年封面设计</t>
  </si>
  <si>
    <t>2011年</t>
  </si>
  <si>
    <t>建党90周年招贴设计</t>
  </si>
  <si>
    <t>攀枝花学院学生教学信息员委员会</t>
  </si>
  <si>
    <t>校级</t>
  </si>
  <si>
    <t>入选奖</t>
  </si>
  <si>
    <t>2011.07</t>
  </si>
  <si>
    <t>1</t>
  </si>
  <si>
    <t>攀枝花市科学技术和知识产权局</t>
  </si>
  <si>
    <t>市级</t>
  </si>
  <si>
    <t>特等奖</t>
  </si>
  <si>
    <t>2011.06</t>
  </si>
  <si>
    <t>一等奖</t>
  </si>
  <si>
    <t>二等奖</t>
  </si>
  <si>
    <t>2011.07.</t>
  </si>
  <si>
    <t>庆祝建党90周年</t>
  </si>
  <si>
    <t>李书志</t>
  </si>
  <si>
    <t>“爱”</t>
  </si>
  <si>
    <t xml:space="preserve">中华人民共和国文化部文化产业司、中华人民共和国工业和信息化部软件服务司、贵州省文化厅、贵州省经济和信息化委员会、贵阳市人民政府
</t>
  </si>
  <si>
    <t>2011亚洲青年动漫大赛最佳学生作品奖</t>
  </si>
  <si>
    <t>杨向宇</t>
  </si>
  <si>
    <t>建党90周年书画展</t>
  </si>
  <si>
    <t>入选</t>
  </si>
  <si>
    <t>杨军</t>
  </si>
  <si>
    <t>优秀</t>
  </si>
  <si>
    <t>孙宝瑞</t>
  </si>
  <si>
    <t>第五届全国设计艺术大奖赛</t>
  </si>
  <si>
    <t>成都蓉城美术馆</t>
  </si>
  <si>
    <t>优秀奖</t>
  </si>
  <si>
    <t>“争”</t>
  </si>
  <si>
    <t>攀枝花日报</t>
  </si>
  <si>
    <t>2011.11.24</t>
  </si>
  <si>
    <t>郭美情</t>
  </si>
  <si>
    <t>招贴作品</t>
  </si>
  <si>
    <t>安尊志</t>
  </si>
  <si>
    <t>摄影作品“无题”</t>
  </si>
  <si>
    <t>攀枝花学院</t>
  </si>
  <si>
    <t>罗天榜</t>
  </si>
  <si>
    <t>《晨曦》</t>
  </si>
  <si>
    <t>市级奖</t>
  </si>
  <si>
    <t>《果实》</t>
  </si>
  <si>
    <t>盛丽</t>
  </si>
  <si>
    <t>《纪念中国共产党成立90周年》</t>
  </si>
  <si>
    <t>简宇苑</t>
  </si>
  <si>
    <t>吴芸杉</t>
  </si>
  <si>
    <t>少数民族大学生防御机制问卷的编写</t>
  </si>
  <si>
    <t>攀枝花学院学生工作</t>
  </si>
  <si>
    <r>
      <t>2011</t>
    </r>
    <r>
      <rPr>
        <sz val="10.5"/>
        <rFont val="宋体"/>
        <family val="0"/>
      </rPr>
      <t>年</t>
    </r>
  </si>
  <si>
    <t>论文集</t>
  </si>
  <si>
    <t>吴芸杉</t>
  </si>
  <si>
    <t>攀枝花学院学生工作年会</t>
  </si>
  <si>
    <t>校级</t>
  </si>
  <si>
    <t>优秀论文</t>
  </si>
  <si>
    <t>2011年</t>
  </si>
  <si>
    <t>吴芸杉</t>
  </si>
  <si>
    <t>1504.2</t>
  </si>
  <si>
    <t>攀枝花学院建党90周年书画作品展</t>
  </si>
  <si>
    <t>攀枝花市庆祝建党90周年书画作品展</t>
  </si>
  <si>
    <t>艺术</t>
  </si>
  <si>
    <t>现代陶艺中的西部情怀</t>
  </si>
  <si>
    <t>中国陶瓷画刊</t>
  </si>
  <si>
    <t>CN61-0032</t>
  </si>
  <si>
    <t>2011.02</t>
  </si>
  <si>
    <t>中国西部陶艺精品年度展</t>
  </si>
  <si>
    <t>中国美术家协会陶瓷艺术委员会</t>
  </si>
  <si>
    <t>二等奖</t>
  </si>
  <si>
    <t>2011.12</t>
  </si>
  <si>
    <t>50</t>
  </si>
  <si>
    <t>艺术学院</t>
  </si>
  <si>
    <t>平面广告的多维化设计教学研究</t>
  </si>
  <si>
    <t>校级</t>
  </si>
  <si>
    <t>2011</t>
  </si>
  <si>
    <t>6</t>
  </si>
  <si>
    <t>何霞</t>
  </si>
  <si>
    <t>3</t>
  </si>
  <si>
    <t>敦煌记忆系列</t>
  </si>
  <si>
    <t>百名中国当代陶瓷艺术家精品展</t>
  </si>
  <si>
    <t>2011.07.03</t>
  </si>
  <si>
    <t>彝风悠悠系列</t>
  </si>
  <si>
    <t>201110011</t>
  </si>
  <si>
    <t>艺术学院</t>
  </si>
  <si>
    <t>展示设计中的“色”“声”香</t>
  </si>
  <si>
    <t>攀枝花学院学报增刊</t>
  </si>
  <si>
    <t>2011-12</t>
  </si>
  <si>
    <t>省级期刊</t>
  </si>
  <si>
    <t>庞闪闪</t>
  </si>
  <si>
    <t>通知</t>
  </si>
  <si>
    <t>《山海经与金沙江文化》</t>
  </si>
  <si>
    <t>《攀枝花学院学报》</t>
  </si>
  <si>
    <t>ISSN 1672-0563 CN51-1637/Z</t>
  </si>
  <si>
    <t xml:space="preserve">2011.01 </t>
  </si>
  <si>
    <t>攀枝花学院学报增刊</t>
  </si>
  <si>
    <t>通知</t>
  </si>
  <si>
    <t>第四届本科教学工作研讨会论文集</t>
  </si>
  <si>
    <t>艺术学院</t>
  </si>
  <si>
    <t>环境艺术设计手绘表现</t>
  </si>
  <si>
    <t>北京大学出版社</t>
  </si>
  <si>
    <t>ISBN978-7-301-18762-3/J.0369</t>
  </si>
  <si>
    <t>20.3</t>
  </si>
  <si>
    <t>姜龙</t>
  </si>
  <si>
    <t>壁画材料与工艺课程的实践教学研究</t>
  </si>
  <si>
    <t>艺术学院</t>
  </si>
  <si>
    <t>多维语境下活态的凉山彝族服饰文化与工艺研究</t>
  </si>
  <si>
    <t>省人文社会科学基地彝族文化研究中心项目</t>
  </si>
  <si>
    <t>一般规划项目</t>
  </si>
  <si>
    <t>2011，9</t>
  </si>
  <si>
    <t>2013，</t>
  </si>
  <si>
    <t>4000</t>
  </si>
  <si>
    <t>20</t>
  </si>
  <si>
    <t>苏小燕</t>
  </si>
  <si>
    <t>周家乐</t>
  </si>
  <si>
    <t>12</t>
  </si>
  <si>
    <t>灾后羌族地区特色农产品包装与市场开发研究</t>
  </si>
  <si>
    <t>省哲学社会科学重点研究基地羌学研究中心项目</t>
  </si>
  <si>
    <t>自筹经费项目</t>
  </si>
  <si>
    <t>2011，10</t>
  </si>
  <si>
    <t>艺术学院</t>
  </si>
  <si>
    <t>攀枝花市科学技术和知识产权局</t>
  </si>
  <si>
    <t>市级</t>
  </si>
  <si>
    <t>二等奖</t>
  </si>
  <si>
    <t>2011.06</t>
  </si>
  <si>
    <t>1</t>
  </si>
  <si>
    <t>周家乐</t>
  </si>
  <si>
    <t>三等奖</t>
  </si>
  <si>
    <t>2011年广东之星</t>
  </si>
  <si>
    <t>广东省包装技术协会设计专业委员会</t>
  </si>
  <si>
    <t xml:space="preserve">省级                      </t>
  </si>
  <si>
    <t>优秀指导教师奖</t>
  </si>
  <si>
    <t>2011年八月</t>
  </si>
  <si>
    <t xml:space="preserve">艺术学院 </t>
  </si>
  <si>
    <t>《无题》</t>
  </si>
  <si>
    <t>攀枝花学院工会</t>
  </si>
  <si>
    <t>校级</t>
  </si>
  <si>
    <t>入选</t>
  </si>
  <si>
    <t>4</t>
  </si>
  <si>
    <t>赵柒棋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</si>
</sst>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սμ_xD9F2__xDD6C_ monospace"/>
      <family val="0"/>
    </font>
    <font>
      <b/>
      <sz val="12"/>
      <name val="宋体"/>
      <family val="0"/>
    </font>
    <font>
      <b/>
      <sz val="16"/>
      <name val="սμ_xD9F2__xDD6C_ monospace"/>
      <family val="0"/>
    </font>
    <font>
      <sz val="12"/>
      <name val="սμ_xD9F2__xDD6C_ monospace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Times New Roman"/>
      <family val="1"/>
    </font>
    <font>
      <sz val="11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2"/>
      <name val="Times New Roman"/>
      <family val="1"/>
    </font>
    <font>
      <sz val="9"/>
      <name val="ˎ̥"/>
      <family val="0"/>
    </font>
    <font>
      <sz val="10"/>
      <name val="Times New Roman"/>
      <family val="1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2"/>
      <color indexed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color indexed="12"/>
      <name val="宋体"/>
      <family val="0"/>
    </font>
    <font>
      <b/>
      <sz val="9"/>
      <color indexed="12"/>
      <name val="宋体"/>
      <family val="0"/>
    </font>
    <font>
      <sz val="9"/>
      <color indexed="12"/>
      <name val="宋体"/>
      <family val="0"/>
    </font>
    <font>
      <sz val="12"/>
      <color indexed="12"/>
      <name val="宋体"/>
      <family val="0"/>
    </font>
    <font>
      <sz val="10.5"/>
      <color indexed="12"/>
      <name val="宋体"/>
      <family val="0"/>
    </font>
    <font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textRotation="255" wrapText="1"/>
    </xf>
    <xf numFmtId="0" fontId="14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textRotation="255" wrapText="1"/>
    </xf>
    <xf numFmtId="0" fontId="1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14" fontId="17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justify" vertical="top" wrapText="1"/>
    </xf>
    <xf numFmtId="0" fontId="27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57" fontId="28" fillId="0" borderId="1" xfId="0" applyNumberFormat="1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57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49" fontId="12" fillId="0" borderId="3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justify" vertical="top" wrapText="1"/>
    </xf>
    <xf numFmtId="49" fontId="12" fillId="0" borderId="2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9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57" fontId="28" fillId="0" borderId="1" xfId="0" applyNumberFormat="1" applyFont="1" applyBorder="1" applyAlignment="1" quotePrefix="1">
      <alignment horizontal="justify" vertical="top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49" fontId="35" fillId="0" borderId="1" xfId="0" applyNumberFormat="1" applyFont="1" applyBorder="1" applyAlignment="1">
      <alignment vertical="center" wrapText="1"/>
    </xf>
    <xf numFmtId="57" fontId="36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49" fontId="38" fillId="0" borderId="1" xfId="0" applyNumberFormat="1" applyFont="1" applyFill="1" applyBorder="1" applyAlignment="1">
      <alignment vertical="center"/>
    </xf>
    <xf numFmtId="0" fontId="38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9" fillId="0" borderId="1" xfId="0" applyFont="1" applyBorder="1" applyAlignment="1">
      <alignment vertical="center"/>
    </xf>
    <xf numFmtId="0" fontId="40" fillId="0" borderId="1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vertical="center"/>
    </xf>
    <xf numFmtId="0" fontId="39" fillId="0" borderId="1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57" fontId="21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5</xdr:col>
      <xdr:colOff>342900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9869150"/>
          <a:ext cx="359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112</xdr:row>
      <xdr:rowOff>114300</xdr:rowOff>
    </xdr:from>
    <xdr:to>
      <xdr:col>6</xdr:col>
      <xdr:colOff>352425</xdr:colOff>
      <xdr:row>112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76275" y="44805600"/>
          <a:ext cx="363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32">
      <selection activeCell="M57" sqref="M57"/>
    </sheetView>
  </sheetViews>
  <sheetFormatPr defaultColWidth="9.00390625" defaultRowHeight="14.25"/>
  <cols>
    <col min="1" max="1" width="2.75390625" style="79" customWidth="1"/>
    <col min="2" max="2" width="8.875" style="0" customWidth="1"/>
    <col min="3" max="3" width="7.375" style="0" customWidth="1"/>
    <col min="4" max="4" width="6.125" style="0" customWidth="1"/>
    <col min="5" max="5" width="4.375" style="0" customWidth="1"/>
    <col min="6" max="6" width="4.625" style="0" customWidth="1"/>
    <col min="7" max="7" width="5.25390625" style="0" customWidth="1"/>
    <col min="8" max="9" width="5.375" style="0" customWidth="1"/>
    <col min="10" max="10" width="4.375" style="0" customWidth="1"/>
    <col min="11" max="12" width="5.75390625" style="0" customWidth="1"/>
    <col min="13" max="13" width="4.75390625" style="0" customWidth="1"/>
    <col min="14" max="14" width="6.375" style="0" customWidth="1"/>
    <col min="15" max="15" width="6.00390625" style="0" customWidth="1"/>
    <col min="16" max="16" width="5.375" style="0" customWidth="1"/>
  </cols>
  <sheetData>
    <row r="1" spans="1:14" ht="20.25" customHeight="1">
      <c r="A1" s="316" t="s">
        <v>31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20.25" customHeight="1">
      <c r="A2" s="319" t="s">
        <v>34</v>
      </c>
      <c r="B2" s="319"/>
      <c r="C2" s="319"/>
      <c r="D2" s="319" t="s">
        <v>33</v>
      </c>
      <c r="E2" s="319"/>
      <c r="F2" s="319"/>
      <c r="G2" s="319"/>
      <c r="H2" s="17"/>
      <c r="I2" s="17"/>
      <c r="J2" s="17"/>
      <c r="K2" s="319" t="s">
        <v>32</v>
      </c>
      <c r="L2" s="319"/>
      <c r="M2" s="319"/>
      <c r="N2" s="319"/>
    </row>
    <row r="3" spans="1:16" ht="15.75" customHeight="1">
      <c r="A3" s="317" t="s">
        <v>12</v>
      </c>
      <c r="B3" s="310" t="s">
        <v>231</v>
      </c>
      <c r="C3" s="310" t="s">
        <v>14</v>
      </c>
      <c r="D3" s="310" t="s">
        <v>232</v>
      </c>
      <c r="E3" s="310" t="s">
        <v>233</v>
      </c>
      <c r="F3" s="309" t="s">
        <v>348</v>
      </c>
      <c r="G3" s="309"/>
      <c r="H3" s="309"/>
      <c r="I3" s="309"/>
      <c r="J3" s="309"/>
      <c r="K3" s="309"/>
      <c r="L3" s="309"/>
      <c r="M3" s="309"/>
      <c r="N3" s="309" t="s">
        <v>30</v>
      </c>
      <c r="O3" s="310" t="s">
        <v>230</v>
      </c>
      <c r="P3" s="308" t="s">
        <v>8</v>
      </c>
    </row>
    <row r="4" spans="1:16" ht="35.25" customHeight="1">
      <c r="A4" s="318"/>
      <c r="B4" s="311"/>
      <c r="C4" s="311"/>
      <c r="D4" s="311"/>
      <c r="E4" s="311"/>
      <c r="F4" s="12" t="s">
        <v>17</v>
      </c>
      <c r="G4" s="12" t="s">
        <v>234</v>
      </c>
      <c r="H4" s="31" t="s">
        <v>235</v>
      </c>
      <c r="I4" s="31" t="s">
        <v>236</v>
      </c>
      <c r="J4" s="31" t="s">
        <v>237</v>
      </c>
      <c r="K4" s="31" t="s">
        <v>238</v>
      </c>
      <c r="L4" s="64" t="s">
        <v>239</v>
      </c>
      <c r="M4" s="64" t="s">
        <v>345</v>
      </c>
      <c r="N4" s="310"/>
      <c r="O4" s="311"/>
      <c r="P4" s="308"/>
    </row>
    <row r="5" spans="1:16" ht="31.5" customHeight="1">
      <c r="A5" s="78">
        <v>1</v>
      </c>
      <c r="B5" s="7" t="s">
        <v>380</v>
      </c>
      <c r="C5" s="7" t="s">
        <v>430</v>
      </c>
      <c r="D5" s="7" t="s">
        <v>431</v>
      </c>
      <c r="E5" s="7">
        <v>12</v>
      </c>
      <c r="F5" s="15" t="s">
        <v>765</v>
      </c>
      <c r="G5" s="15"/>
      <c r="H5" s="15" t="s">
        <v>496</v>
      </c>
      <c r="I5" s="15"/>
      <c r="J5" s="15"/>
      <c r="K5" s="15"/>
      <c r="L5" s="15"/>
      <c r="M5" s="16"/>
      <c r="N5" s="13">
        <f>SUM(F5+G5+H5+I5+J5+K5+L5+M5)</f>
        <v>18.8</v>
      </c>
      <c r="O5" s="50"/>
      <c r="P5" s="6"/>
    </row>
    <row r="6" spans="1:16" ht="18" customHeight="1">
      <c r="A6" s="78">
        <v>2</v>
      </c>
      <c r="B6" s="7" t="s">
        <v>380</v>
      </c>
      <c r="C6" s="7" t="s">
        <v>372</v>
      </c>
      <c r="D6" s="7" t="s">
        <v>381</v>
      </c>
      <c r="E6" s="7">
        <v>8</v>
      </c>
      <c r="F6" s="15" t="s">
        <v>439</v>
      </c>
      <c r="G6" s="15"/>
      <c r="H6" s="15"/>
      <c r="I6" s="15"/>
      <c r="J6" s="15"/>
      <c r="K6" s="15" t="s">
        <v>406</v>
      </c>
      <c r="L6" s="15"/>
      <c r="M6" s="16" t="s">
        <v>379</v>
      </c>
      <c r="N6" s="13">
        <f aca="true" t="shared" si="0" ref="N6:N45">SUM(F6+G6+H6+I6+J6+K6+L6+M6)</f>
        <v>21.8</v>
      </c>
      <c r="O6" s="50"/>
      <c r="P6" s="6"/>
    </row>
    <row r="7" spans="1:16" ht="18" customHeight="1">
      <c r="A7" s="78">
        <v>3</v>
      </c>
      <c r="B7" s="7" t="s">
        <v>380</v>
      </c>
      <c r="C7" s="7" t="s">
        <v>432</v>
      </c>
      <c r="D7" s="7" t="s">
        <v>381</v>
      </c>
      <c r="E7" s="7">
        <v>8</v>
      </c>
      <c r="F7" s="15"/>
      <c r="G7" s="15"/>
      <c r="H7" s="15" t="s">
        <v>379</v>
      </c>
      <c r="I7" s="15"/>
      <c r="J7" s="15"/>
      <c r="K7" s="15"/>
      <c r="L7" s="15"/>
      <c r="M7" s="16" t="s">
        <v>379</v>
      </c>
      <c r="N7" s="13">
        <f t="shared" si="0"/>
        <v>8</v>
      </c>
      <c r="O7" s="50"/>
      <c r="P7" s="6"/>
    </row>
    <row r="8" spans="1:16" ht="18" customHeight="1">
      <c r="A8" s="78">
        <v>4</v>
      </c>
      <c r="B8" s="7" t="s">
        <v>380</v>
      </c>
      <c r="C8" s="7" t="s">
        <v>433</v>
      </c>
      <c r="D8" s="7" t="s">
        <v>381</v>
      </c>
      <c r="E8" s="7">
        <v>8</v>
      </c>
      <c r="F8" s="15" t="s">
        <v>463</v>
      </c>
      <c r="G8" s="15" t="s">
        <v>464</v>
      </c>
      <c r="H8" s="15" t="s">
        <v>472</v>
      </c>
      <c r="I8" s="15"/>
      <c r="J8" s="15"/>
      <c r="K8" s="15"/>
      <c r="L8" s="15"/>
      <c r="M8" s="16"/>
      <c r="N8" s="13">
        <f t="shared" si="0"/>
        <v>430</v>
      </c>
      <c r="O8" s="50"/>
      <c r="P8" s="6"/>
    </row>
    <row r="9" spans="1:16" ht="18" customHeight="1">
      <c r="A9" s="78">
        <v>5</v>
      </c>
      <c r="B9" s="7" t="s">
        <v>380</v>
      </c>
      <c r="C9" s="7" t="s">
        <v>434</v>
      </c>
      <c r="D9" s="7" t="s">
        <v>381</v>
      </c>
      <c r="E9" s="7">
        <v>5</v>
      </c>
      <c r="F9" s="15" t="s">
        <v>753</v>
      </c>
      <c r="G9" s="15"/>
      <c r="H9" s="15"/>
      <c r="I9" s="15"/>
      <c r="J9" s="15"/>
      <c r="K9" s="15"/>
      <c r="L9" s="15"/>
      <c r="M9" s="16" t="s">
        <v>379</v>
      </c>
      <c r="N9" s="13">
        <f t="shared" si="0"/>
        <v>7.75</v>
      </c>
      <c r="O9" s="50"/>
      <c r="P9" s="6"/>
    </row>
    <row r="10" spans="1:16" ht="18" customHeight="1">
      <c r="A10" s="78">
        <v>6</v>
      </c>
      <c r="B10" s="7" t="s">
        <v>380</v>
      </c>
      <c r="C10" s="7" t="s">
        <v>375</v>
      </c>
      <c r="D10" s="7" t="s">
        <v>381</v>
      </c>
      <c r="E10" s="7">
        <v>8</v>
      </c>
      <c r="F10" s="15"/>
      <c r="G10" s="15"/>
      <c r="H10" s="15" t="s">
        <v>400</v>
      </c>
      <c r="I10" s="15"/>
      <c r="J10" s="15"/>
      <c r="K10" s="15"/>
      <c r="L10" s="15"/>
      <c r="M10" s="16"/>
      <c r="N10" s="13">
        <f t="shared" si="0"/>
        <v>40</v>
      </c>
      <c r="O10" s="50"/>
      <c r="P10" s="6"/>
    </row>
    <row r="11" spans="1:16" ht="18" customHeight="1">
      <c r="A11" s="78">
        <v>7</v>
      </c>
      <c r="B11" s="7" t="s">
        <v>380</v>
      </c>
      <c r="C11" s="7" t="s">
        <v>435</v>
      </c>
      <c r="D11" s="7" t="s">
        <v>381</v>
      </c>
      <c r="E11" s="7">
        <v>5</v>
      </c>
      <c r="F11" s="15"/>
      <c r="G11" s="15"/>
      <c r="H11" s="15"/>
      <c r="I11" s="15"/>
      <c r="J11" s="15"/>
      <c r="K11" s="15"/>
      <c r="L11" s="15"/>
      <c r="M11" s="16" t="s">
        <v>730</v>
      </c>
      <c r="N11" s="13">
        <f t="shared" si="0"/>
        <v>8</v>
      </c>
      <c r="O11" s="50"/>
      <c r="P11" s="6"/>
    </row>
    <row r="12" spans="1:16" ht="18" customHeight="1">
      <c r="A12" s="78">
        <v>8</v>
      </c>
      <c r="B12" s="7" t="s">
        <v>380</v>
      </c>
      <c r="C12" s="7" t="s">
        <v>429</v>
      </c>
      <c r="D12" s="7" t="s">
        <v>381</v>
      </c>
      <c r="E12" s="7">
        <v>5</v>
      </c>
      <c r="F12" s="15" t="s">
        <v>379</v>
      </c>
      <c r="G12" s="15"/>
      <c r="H12" s="15"/>
      <c r="I12" s="15"/>
      <c r="J12" s="15"/>
      <c r="K12" s="15"/>
      <c r="L12" s="15"/>
      <c r="M12" s="16" t="s">
        <v>379</v>
      </c>
      <c r="N12" s="13">
        <f t="shared" si="0"/>
        <v>8</v>
      </c>
      <c r="O12" s="50"/>
      <c r="P12" s="6"/>
    </row>
    <row r="13" spans="1:16" ht="18" customHeight="1">
      <c r="A13" s="78">
        <v>9</v>
      </c>
      <c r="B13" s="7" t="s">
        <v>380</v>
      </c>
      <c r="C13" s="7" t="s">
        <v>436</v>
      </c>
      <c r="D13" s="7" t="s">
        <v>381</v>
      </c>
      <c r="E13" s="7">
        <v>8</v>
      </c>
      <c r="F13" s="15" t="s">
        <v>730</v>
      </c>
      <c r="G13" s="15"/>
      <c r="H13" s="15" t="s">
        <v>730</v>
      </c>
      <c r="I13" s="15"/>
      <c r="J13" s="15"/>
      <c r="K13" s="15"/>
      <c r="L13" s="15"/>
      <c r="M13" s="16"/>
      <c r="N13" s="13">
        <f t="shared" si="0"/>
        <v>16</v>
      </c>
      <c r="O13" s="50"/>
      <c r="P13" s="6"/>
    </row>
    <row r="14" spans="1:16" ht="18" customHeight="1">
      <c r="A14" s="78">
        <v>10</v>
      </c>
      <c r="B14" s="7" t="s">
        <v>380</v>
      </c>
      <c r="C14" s="7" t="s">
        <v>437</v>
      </c>
      <c r="D14" s="7" t="s">
        <v>381</v>
      </c>
      <c r="E14" s="7">
        <v>8</v>
      </c>
      <c r="F14" s="15" t="s">
        <v>749</v>
      </c>
      <c r="G14" s="15"/>
      <c r="H14" s="15"/>
      <c r="I14" s="15"/>
      <c r="J14" s="15"/>
      <c r="K14" s="15"/>
      <c r="L14" s="15"/>
      <c r="M14" s="16" t="s">
        <v>751</v>
      </c>
      <c r="N14" s="13">
        <f t="shared" si="0"/>
        <v>31</v>
      </c>
      <c r="O14" s="50"/>
      <c r="P14" s="6"/>
    </row>
    <row r="15" spans="1:16" ht="18" customHeight="1">
      <c r="A15" s="78">
        <v>11</v>
      </c>
      <c r="B15" s="7" t="s">
        <v>380</v>
      </c>
      <c r="C15" s="7" t="s">
        <v>438</v>
      </c>
      <c r="D15" s="7" t="s">
        <v>381</v>
      </c>
      <c r="E15" s="7">
        <v>8</v>
      </c>
      <c r="F15" s="15"/>
      <c r="G15" s="15"/>
      <c r="H15" s="15"/>
      <c r="I15" s="15"/>
      <c r="J15" s="15"/>
      <c r="K15" s="15"/>
      <c r="L15" s="15"/>
      <c r="M15" s="16" t="s">
        <v>752</v>
      </c>
      <c r="N15" s="13">
        <f t="shared" si="0"/>
        <v>12</v>
      </c>
      <c r="O15" s="50"/>
      <c r="P15" s="6"/>
    </row>
    <row r="16" spans="1:16" ht="18" customHeight="1">
      <c r="A16" s="78">
        <v>1</v>
      </c>
      <c r="B16" s="7" t="s">
        <v>473</v>
      </c>
      <c r="C16" s="7" t="s">
        <v>474</v>
      </c>
      <c r="D16" s="7" t="s">
        <v>475</v>
      </c>
      <c r="E16" s="7">
        <v>8</v>
      </c>
      <c r="F16" s="15"/>
      <c r="G16" s="15"/>
      <c r="H16" s="15"/>
      <c r="I16" s="15"/>
      <c r="J16" s="15"/>
      <c r="K16" s="15" t="s">
        <v>476</v>
      </c>
      <c r="L16" s="15"/>
      <c r="M16" s="16" t="s">
        <v>477</v>
      </c>
      <c r="N16" s="13">
        <f t="shared" si="0"/>
        <v>16.5</v>
      </c>
      <c r="O16" s="50"/>
      <c r="P16" s="6"/>
    </row>
    <row r="17" spans="1:16" ht="18" customHeight="1">
      <c r="A17" s="78">
        <v>2</v>
      </c>
      <c r="B17" s="7" t="s">
        <v>473</v>
      </c>
      <c r="C17" s="7" t="s">
        <v>478</v>
      </c>
      <c r="D17" s="7" t="s">
        <v>475</v>
      </c>
      <c r="E17" s="7">
        <v>8</v>
      </c>
      <c r="F17" s="15"/>
      <c r="G17" s="15"/>
      <c r="H17" s="15"/>
      <c r="I17" s="15"/>
      <c r="J17" s="15"/>
      <c r="K17" s="15" t="s">
        <v>479</v>
      </c>
      <c r="L17" s="15"/>
      <c r="M17" s="16" t="s">
        <v>480</v>
      </c>
      <c r="N17" s="13">
        <f t="shared" si="0"/>
        <v>7.5</v>
      </c>
      <c r="O17" s="50"/>
      <c r="P17" s="6"/>
    </row>
    <row r="18" spans="1:16" ht="18" customHeight="1">
      <c r="A18" s="78">
        <v>3</v>
      </c>
      <c r="B18" s="7" t="s">
        <v>473</v>
      </c>
      <c r="C18" s="7" t="s">
        <v>481</v>
      </c>
      <c r="D18" s="7" t="s">
        <v>475</v>
      </c>
      <c r="E18" s="7">
        <v>8</v>
      </c>
      <c r="F18" s="15" t="s">
        <v>482</v>
      </c>
      <c r="G18" s="15"/>
      <c r="H18" s="15"/>
      <c r="I18" s="15"/>
      <c r="J18" s="15"/>
      <c r="K18" s="15" t="s">
        <v>483</v>
      </c>
      <c r="L18" s="15"/>
      <c r="M18" s="16" t="s">
        <v>484</v>
      </c>
      <c r="N18" s="13">
        <f t="shared" si="0"/>
        <v>15</v>
      </c>
      <c r="O18" s="50"/>
      <c r="P18" s="6"/>
    </row>
    <row r="19" spans="1:16" ht="18" customHeight="1">
      <c r="A19" s="78">
        <v>4</v>
      </c>
      <c r="B19" s="7" t="s">
        <v>473</v>
      </c>
      <c r="C19" s="7" t="s">
        <v>485</v>
      </c>
      <c r="D19" s="7" t="s">
        <v>475</v>
      </c>
      <c r="E19" s="7">
        <v>8</v>
      </c>
      <c r="F19" s="15" t="s">
        <v>486</v>
      </c>
      <c r="G19" s="15"/>
      <c r="H19" s="15"/>
      <c r="I19" s="15"/>
      <c r="J19" s="15"/>
      <c r="K19" s="15"/>
      <c r="L19" s="15"/>
      <c r="M19" s="16"/>
      <c r="N19" s="13">
        <f t="shared" si="0"/>
        <v>12</v>
      </c>
      <c r="O19" s="50"/>
      <c r="P19" s="6"/>
    </row>
    <row r="20" spans="1:16" ht="18" customHeight="1">
      <c r="A20" s="78">
        <v>5</v>
      </c>
      <c r="B20" s="7" t="s">
        <v>473</v>
      </c>
      <c r="C20" s="7" t="s">
        <v>487</v>
      </c>
      <c r="D20" s="7" t="s">
        <v>475</v>
      </c>
      <c r="E20" s="7">
        <v>8</v>
      </c>
      <c r="F20" s="15" t="s">
        <v>482</v>
      </c>
      <c r="G20" s="15"/>
      <c r="H20" s="15"/>
      <c r="I20" s="15"/>
      <c r="J20" s="15"/>
      <c r="K20" s="15"/>
      <c r="L20" s="15"/>
      <c r="M20" s="16" t="s">
        <v>480</v>
      </c>
      <c r="N20" s="13">
        <f t="shared" si="0"/>
        <v>9</v>
      </c>
      <c r="O20" s="50"/>
      <c r="P20" s="6"/>
    </row>
    <row r="21" spans="1:16" ht="18" customHeight="1">
      <c r="A21" s="78">
        <v>6</v>
      </c>
      <c r="B21" s="7" t="s">
        <v>473</v>
      </c>
      <c r="C21" s="7" t="s">
        <v>488</v>
      </c>
      <c r="D21" s="7" t="s">
        <v>475</v>
      </c>
      <c r="E21" s="7">
        <v>8</v>
      </c>
      <c r="F21" s="15" t="s">
        <v>480</v>
      </c>
      <c r="G21" s="15" t="s">
        <v>482</v>
      </c>
      <c r="H21" s="15"/>
      <c r="I21" s="15"/>
      <c r="J21" s="15"/>
      <c r="K21" s="15"/>
      <c r="L21" s="15"/>
      <c r="M21" s="16" t="s">
        <v>484</v>
      </c>
      <c r="N21" s="13">
        <f t="shared" si="0"/>
        <v>19</v>
      </c>
      <c r="O21" s="50"/>
      <c r="P21" s="6"/>
    </row>
    <row r="22" spans="1:16" ht="18" customHeight="1">
      <c r="A22" s="78">
        <v>7</v>
      </c>
      <c r="B22" s="7" t="s">
        <v>473</v>
      </c>
      <c r="C22" s="7" t="s">
        <v>489</v>
      </c>
      <c r="D22" s="7" t="s">
        <v>490</v>
      </c>
      <c r="E22" s="7">
        <v>5</v>
      </c>
      <c r="F22" s="15"/>
      <c r="G22" s="15"/>
      <c r="H22" s="15"/>
      <c r="I22" s="15"/>
      <c r="J22" s="15"/>
      <c r="K22" s="15"/>
      <c r="L22" s="15"/>
      <c r="M22" s="16" t="s">
        <v>480</v>
      </c>
      <c r="N22" s="13">
        <f t="shared" si="0"/>
        <v>5</v>
      </c>
      <c r="O22" s="50"/>
      <c r="P22" s="6"/>
    </row>
    <row r="23" spans="1:16" ht="18" customHeight="1">
      <c r="A23" s="78">
        <v>19</v>
      </c>
      <c r="B23" s="7" t="s">
        <v>363</v>
      </c>
      <c r="C23" s="7" t="s">
        <v>491</v>
      </c>
      <c r="D23" s="7" t="s">
        <v>492</v>
      </c>
      <c r="E23" s="7">
        <v>8</v>
      </c>
      <c r="F23" s="15" t="s">
        <v>493</v>
      </c>
      <c r="G23" s="15" t="s">
        <v>493</v>
      </c>
      <c r="H23" s="15" t="s">
        <v>493</v>
      </c>
      <c r="I23" s="15" t="s">
        <v>493</v>
      </c>
      <c r="J23" s="15" t="s">
        <v>493</v>
      </c>
      <c r="K23" s="15" t="s">
        <v>494</v>
      </c>
      <c r="L23" s="15" t="s">
        <v>400</v>
      </c>
      <c r="M23" s="15" t="s">
        <v>493</v>
      </c>
      <c r="N23" s="13">
        <f t="shared" si="0"/>
        <v>55</v>
      </c>
      <c r="O23" s="50"/>
      <c r="P23" s="6"/>
    </row>
    <row r="24" spans="1:16" ht="18" customHeight="1">
      <c r="A24" s="78">
        <v>20</v>
      </c>
      <c r="B24" s="7" t="s">
        <v>363</v>
      </c>
      <c r="C24" s="6" t="s">
        <v>495</v>
      </c>
      <c r="D24" s="7" t="s">
        <v>492</v>
      </c>
      <c r="E24" s="7">
        <v>8</v>
      </c>
      <c r="F24" s="15" t="s">
        <v>493</v>
      </c>
      <c r="G24" s="15" t="s">
        <v>493</v>
      </c>
      <c r="H24" s="15" t="s">
        <v>379</v>
      </c>
      <c r="I24" s="15" t="s">
        <v>493</v>
      </c>
      <c r="J24" s="15" t="s">
        <v>493</v>
      </c>
      <c r="K24" s="15" t="s">
        <v>493</v>
      </c>
      <c r="L24" s="15" t="s">
        <v>493</v>
      </c>
      <c r="M24" s="15" t="s">
        <v>496</v>
      </c>
      <c r="N24" s="13">
        <f t="shared" si="0"/>
        <v>16</v>
      </c>
      <c r="O24" s="50"/>
      <c r="P24" s="6"/>
    </row>
    <row r="25" spans="1:16" ht="18" customHeight="1">
      <c r="A25" s="78">
        <v>21</v>
      </c>
      <c r="B25" s="7" t="s">
        <v>363</v>
      </c>
      <c r="C25" s="5" t="s">
        <v>497</v>
      </c>
      <c r="D25" s="7" t="s">
        <v>498</v>
      </c>
      <c r="E25" s="7">
        <v>8</v>
      </c>
      <c r="F25" s="15" t="s">
        <v>499</v>
      </c>
      <c r="G25" s="15" t="s">
        <v>388</v>
      </c>
      <c r="H25" s="15" t="s">
        <v>405</v>
      </c>
      <c r="I25" s="15" t="s">
        <v>499</v>
      </c>
      <c r="J25" s="15" t="s">
        <v>499</v>
      </c>
      <c r="K25" s="15" t="s">
        <v>500</v>
      </c>
      <c r="L25" s="15" t="s">
        <v>499</v>
      </c>
      <c r="M25" s="15" t="s">
        <v>499</v>
      </c>
      <c r="N25" s="13">
        <f t="shared" si="0"/>
        <v>14.5</v>
      </c>
      <c r="O25" s="50"/>
      <c r="P25" s="6"/>
    </row>
    <row r="26" spans="1:16" ht="18" customHeight="1">
      <c r="A26" s="78">
        <v>22</v>
      </c>
      <c r="B26" s="7" t="s">
        <v>363</v>
      </c>
      <c r="C26" s="7" t="s">
        <v>501</v>
      </c>
      <c r="D26" s="7" t="s">
        <v>498</v>
      </c>
      <c r="E26" s="7">
        <v>8</v>
      </c>
      <c r="F26" s="15" t="s">
        <v>499</v>
      </c>
      <c r="G26" s="15" t="s">
        <v>493</v>
      </c>
      <c r="H26" s="15" t="s">
        <v>379</v>
      </c>
      <c r="I26" s="15" t="s">
        <v>499</v>
      </c>
      <c r="J26" s="15" t="s">
        <v>499</v>
      </c>
      <c r="K26" s="15" t="s">
        <v>493</v>
      </c>
      <c r="L26" s="15" t="s">
        <v>499</v>
      </c>
      <c r="M26" s="15" t="s">
        <v>379</v>
      </c>
      <c r="N26" s="13">
        <f t="shared" si="0"/>
        <v>8</v>
      </c>
      <c r="O26" s="50"/>
      <c r="P26" s="6"/>
    </row>
    <row r="27" spans="1:16" ht="18" customHeight="1">
      <c r="A27" s="78">
        <v>23</v>
      </c>
      <c r="B27" s="7" t="s">
        <v>363</v>
      </c>
      <c r="C27" s="7" t="s">
        <v>502</v>
      </c>
      <c r="D27" s="7" t="s">
        <v>498</v>
      </c>
      <c r="E27" s="7">
        <v>8</v>
      </c>
      <c r="F27" s="15" t="s">
        <v>499</v>
      </c>
      <c r="G27" s="15" t="s">
        <v>503</v>
      </c>
      <c r="H27" s="15" t="s">
        <v>379</v>
      </c>
      <c r="I27" s="15" t="s">
        <v>499</v>
      </c>
      <c r="J27" s="15" t="s">
        <v>499</v>
      </c>
      <c r="K27" s="15" t="s">
        <v>500</v>
      </c>
      <c r="L27" s="15" t="s">
        <v>499</v>
      </c>
      <c r="M27" s="15" t="s">
        <v>499</v>
      </c>
      <c r="N27" s="13">
        <f t="shared" si="0"/>
        <v>11.5</v>
      </c>
      <c r="O27" s="50"/>
      <c r="P27" s="6"/>
    </row>
    <row r="28" spans="1:16" ht="18" customHeight="1">
      <c r="A28" s="78">
        <v>24</v>
      </c>
      <c r="B28" s="7" t="s">
        <v>363</v>
      </c>
      <c r="C28" s="127" t="s">
        <v>504</v>
      </c>
      <c r="D28" s="7" t="s">
        <v>505</v>
      </c>
      <c r="E28" s="7">
        <v>18</v>
      </c>
      <c r="F28" s="15" t="s">
        <v>499</v>
      </c>
      <c r="G28" s="15" t="s">
        <v>493</v>
      </c>
      <c r="H28" s="15" t="s">
        <v>506</v>
      </c>
      <c r="I28" s="15" t="s">
        <v>499</v>
      </c>
      <c r="J28" s="15" t="s">
        <v>499</v>
      </c>
      <c r="K28" s="15" t="s">
        <v>507</v>
      </c>
      <c r="L28" s="15" t="s">
        <v>499</v>
      </c>
      <c r="M28" s="15" t="s">
        <v>499</v>
      </c>
      <c r="N28" s="13">
        <f t="shared" si="0"/>
        <v>94</v>
      </c>
      <c r="O28" s="50"/>
      <c r="P28" s="6"/>
    </row>
    <row r="29" spans="1:16" ht="18" customHeight="1">
      <c r="A29" s="78">
        <v>25</v>
      </c>
      <c r="B29" s="78" t="s">
        <v>508</v>
      </c>
      <c r="C29" s="5" t="s">
        <v>509</v>
      </c>
      <c r="D29" s="7" t="s">
        <v>510</v>
      </c>
      <c r="E29" s="7">
        <v>8</v>
      </c>
      <c r="F29" s="15" t="s">
        <v>511</v>
      </c>
      <c r="G29" s="15"/>
      <c r="H29" s="15" t="s">
        <v>512</v>
      </c>
      <c r="I29" s="15"/>
      <c r="J29" s="15" t="s">
        <v>513</v>
      </c>
      <c r="K29" s="15" t="s">
        <v>514</v>
      </c>
      <c r="L29" s="15"/>
      <c r="M29" s="16" t="s">
        <v>515</v>
      </c>
      <c r="N29" s="13">
        <f t="shared" si="0"/>
        <v>227.3</v>
      </c>
      <c r="O29" s="50"/>
      <c r="P29" s="6"/>
    </row>
    <row r="30" spans="1:16" ht="18" customHeight="1">
      <c r="A30" s="78">
        <v>26</v>
      </c>
      <c r="B30" s="7" t="s">
        <v>508</v>
      </c>
      <c r="C30" s="7" t="s">
        <v>516</v>
      </c>
      <c r="D30" s="7" t="s">
        <v>517</v>
      </c>
      <c r="E30" s="7">
        <v>8</v>
      </c>
      <c r="F30" s="15"/>
      <c r="G30" s="15"/>
      <c r="H30" s="15"/>
      <c r="I30" s="15"/>
      <c r="J30" s="15"/>
      <c r="K30" s="15"/>
      <c r="L30" s="15"/>
      <c r="M30" s="16" t="s">
        <v>513</v>
      </c>
      <c r="N30" s="13">
        <f t="shared" si="0"/>
        <v>16</v>
      </c>
      <c r="O30" s="50"/>
      <c r="P30" s="6"/>
    </row>
    <row r="31" spans="1:16" ht="39" customHeight="1">
      <c r="A31" s="78">
        <v>27</v>
      </c>
      <c r="B31" s="78" t="s">
        <v>508</v>
      </c>
      <c r="C31" s="7" t="s">
        <v>518</v>
      </c>
      <c r="D31" s="7" t="s">
        <v>519</v>
      </c>
      <c r="E31" s="7">
        <v>12</v>
      </c>
      <c r="F31" s="15"/>
      <c r="G31" s="15"/>
      <c r="H31" s="15" t="s">
        <v>520</v>
      </c>
      <c r="I31" s="15"/>
      <c r="J31" s="15"/>
      <c r="K31" s="15" t="s">
        <v>521</v>
      </c>
      <c r="L31" s="15"/>
      <c r="M31" s="16" t="s">
        <v>522</v>
      </c>
      <c r="N31" s="13">
        <f t="shared" si="0"/>
        <v>91.8</v>
      </c>
      <c r="O31" s="50"/>
      <c r="P31" s="6"/>
    </row>
    <row r="32" spans="1:16" ht="18" customHeight="1">
      <c r="A32" s="78">
        <v>28</v>
      </c>
      <c r="B32" s="7" t="s">
        <v>508</v>
      </c>
      <c r="C32" s="7" t="s">
        <v>523</v>
      </c>
      <c r="D32" s="7" t="s">
        <v>524</v>
      </c>
      <c r="E32" s="7">
        <v>8</v>
      </c>
      <c r="F32" s="15"/>
      <c r="G32" s="15"/>
      <c r="H32" s="15"/>
      <c r="I32" s="15"/>
      <c r="J32" s="15"/>
      <c r="K32" s="15"/>
      <c r="L32" s="15"/>
      <c r="M32" s="16" t="s">
        <v>405</v>
      </c>
      <c r="N32" s="13">
        <f t="shared" si="0"/>
        <v>8</v>
      </c>
      <c r="O32" s="50"/>
      <c r="P32" s="6"/>
    </row>
    <row r="33" spans="1:16" ht="18" customHeight="1">
      <c r="A33" s="78">
        <v>29</v>
      </c>
      <c r="B33" s="7" t="s">
        <v>508</v>
      </c>
      <c r="C33" s="7" t="s">
        <v>525</v>
      </c>
      <c r="D33" s="7" t="s">
        <v>510</v>
      </c>
      <c r="E33" s="7">
        <v>8</v>
      </c>
      <c r="F33" s="15" t="s">
        <v>526</v>
      </c>
      <c r="G33" s="15"/>
      <c r="H33" s="15"/>
      <c r="I33" s="15"/>
      <c r="J33" s="15"/>
      <c r="K33" s="15" t="s">
        <v>527</v>
      </c>
      <c r="L33" s="15"/>
      <c r="M33" s="16" t="s">
        <v>528</v>
      </c>
      <c r="N33" s="13">
        <f t="shared" si="0"/>
        <v>39.75</v>
      </c>
      <c r="O33" s="50"/>
      <c r="P33" s="6"/>
    </row>
    <row r="34" spans="1:16" ht="18" customHeight="1">
      <c r="A34" s="78">
        <v>30</v>
      </c>
      <c r="B34" s="118" t="s">
        <v>508</v>
      </c>
      <c r="C34" s="118" t="s">
        <v>529</v>
      </c>
      <c r="D34" s="118" t="s">
        <v>510</v>
      </c>
      <c r="E34" s="7">
        <v>8</v>
      </c>
      <c r="F34" s="15"/>
      <c r="G34" s="15"/>
      <c r="H34" s="15"/>
      <c r="I34" s="15"/>
      <c r="J34" s="15"/>
      <c r="K34" s="15"/>
      <c r="L34" s="15"/>
      <c r="M34" s="16"/>
      <c r="N34" s="13">
        <f t="shared" si="0"/>
        <v>0</v>
      </c>
      <c r="O34" s="50"/>
      <c r="P34" s="6"/>
    </row>
    <row r="35" spans="1:16" ht="18" customHeight="1">
      <c r="A35" s="78">
        <v>31</v>
      </c>
      <c r="B35" s="78" t="s">
        <v>508</v>
      </c>
      <c r="C35" s="7" t="s">
        <v>530</v>
      </c>
      <c r="D35" s="7" t="s">
        <v>510</v>
      </c>
      <c r="E35" s="7">
        <v>8</v>
      </c>
      <c r="F35" s="15"/>
      <c r="G35" s="15"/>
      <c r="H35" s="15" t="s">
        <v>531</v>
      </c>
      <c r="I35" s="15"/>
      <c r="J35" s="15"/>
      <c r="K35" s="15"/>
      <c r="L35" s="15"/>
      <c r="M35" s="16"/>
      <c r="N35" s="13">
        <f t="shared" si="0"/>
        <v>8</v>
      </c>
      <c r="O35" s="50"/>
      <c r="P35" s="6"/>
    </row>
    <row r="36" spans="1:16" ht="18" customHeight="1">
      <c r="A36" s="78">
        <v>32</v>
      </c>
      <c r="B36" s="78" t="s">
        <v>508</v>
      </c>
      <c r="C36" s="7" t="s">
        <v>532</v>
      </c>
      <c r="D36" s="7" t="s">
        <v>510</v>
      </c>
      <c r="E36" s="7">
        <v>8</v>
      </c>
      <c r="F36" s="15"/>
      <c r="G36" s="15"/>
      <c r="H36" s="15" t="s">
        <v>531</v>
      </c>
      <c r="I36" s="15"/>
      <c r="J36" s="15"/>
      <c r="K36" s="15"/>
      <c r="L36" s="15"/>
      <c r="M36" s="16"/>
      <c r="N36" s="13">
        <f t="shared" si="0"/>
        <v>8</v>
      </c>
      <c r="O36" s="50"/>
      <c r="P36" s="6"/>
    </row>
    <row r="37" spans="1:16" ht="34.5" customHeight="1">
      <c r="A37" s="78">
        <v>33</v>
      </c>
      <c r="B37" s="7" t="s">
        <v>508</v>
      </c>
      <c r="C37" s="7" t="s">
        <v>533</v>
      </c>
      <c r="D37" s="7" t="s">
        <v>534</v>
      </c>
      <c r="E37" s="7">
        <v>8</v>
      </c>
      <c r="F37" s="15"/>
      <c r="G37" s="15"/>
      <c r="H37" s="15"/>
      <c r="I37" s="15"/>
      <c r="J37" s="15"/>
      <c r="K37" s="15"/>
      <c r="L37" s="15"/>
      <c r="M37" s="16" t="s">
        <v>515</v>
      </c>
      <c r="N37" s="13">
        <f t="shared" si="0"/>
        <v>12</v>
      </c>
      <c r="O37" s="50"/>
      <c r="P37" s="6"/>
    </row>
    <row r="38" spans="1:16" ht="34.5" customHeight="1">
      <c r="A38" s="78">
        <v>34</v>
      </c>
      <c r="B38" s="7" t="s">
        <v>508</v>
      </c>
      <c r="C38" s="7" t="s">
        <v>535</v>
      </c>
      <c r="D38" s="7" t="s">
        <v>519</v>
      </c>
      <c r="E38" s="7">
        <v>12</v>
      </c>
      <c r="F38" s="15"/>
      <c r="G38" s="15" t="s">
        <v>536</v>
      </c>
      <c r="H38" s="15"/>
      <c r="I38" s="15"/>
      <c r="J38" s="15"/>
      <c r="K38" s="15"/>
      <c r="L38" s="15"/>
      <c r="M38" s="16" t="s">
        <v>537</v>
      </c>
      <c r="N38" s="13">
        <f t="shared" si="0"/>
        <v>45</v>
      </c>
      <c r="O38" s="50"/>
      <c r="P38" s="6"/>
    </row>
    <row r="39" spans="1:16" ht="18" customHeight="1">
      <c r="A39" s="78"/>
      <c r="B39" s="7" t="s">
        <v>508</v>
      </c>
      <c r="C39" s="7" t="s">
        <v>538</v>
      </c>
      <c r="D39" s="7" t="s">
        <v>510</v>
      </c>
      <c r="E39" s="7">
        <v>8</v>
      </c>
      <c r="F39" s="15"/>
      <c r="G39" s="15"/>
      <c r="H39" s="15"/>
      <c r="I39" s="15"/>
      <c r="J39" s="15"/>
      <c r="K39" s="15"/>
      <c r="L39" s="15"/>
      <c r="M39" s="16" t="s">
        <v>515</v>
      </c>
      <c r="N39" s="13"/>
      <c r="O39" s="50"/>
      <c r="P39" s="6"/>
    </row>
    <row r="40" spans="1:16" ht="18" customHeight="1">
      <c r="A40" s="78"/>
      <c r="B40" s="7" t="s">
        <v>508</v>
      </c>
      <c r="C40" s="7" t="s">
        <v>539</v>
      </c>
      <c r="D40" s="7" t="s">
        <v>510</v>
      </c>
      <c r="E40" s="7">
        <v>8</v>
      </c>
      <c r="F40" s="15"/>
      <c r="G40" s="15"/>
      <c r="H40" s="15"/>
      <c r="I40" s="15"/>
      <c r="J40" s="15"/>
      <c r="K40" s="15"/>
      <c r="L40" s="15"/>
      <c r="M40" s="16" t="s">
        <v>540</v>
      </c>
      <c r="N40" s="13"/>
      <c r="O40" s="50"/>
      <c r="P40" s="6"/>
    </row>
    <row r="41" spans="1:16" ht="18" customHeight="1">
      <c r="A41" s="78">
        <v>35</v>
      </c>
      <c r="B41" s="7" t="s">
        <v>508</v>
      </c>
      <c r="C41" s="7" t="s">
        <v>541</v>
      </c>
      <c r="D41" s="7" t="s">
        <v>517</v>
      </c>
      <c r="E41" s="7">
        <v>8</v>
      </c>
      <c r="F41" s="15"/>
      <c r="G41" s="15"/>
      <c r="H41" s="15"/>
      <c r="I41" s="15"/>
      <c r="J41" s="15"/>
      <c r="K41" s="15"/>
      <c r="L41" s="15"/>
      <c r="M41" s="16" t="s">
        <v>515</v>
      </c>
      <c r="N41" s="13">
        <f t="shared" si="0"/>
        <v>12</v>
      </c>
      <c r="O41" s="50"/>
      <c r="P41" s="6"/>
    </row>
    <row r="42" spans="1:16" ht="27" customHeight="1">
      <c r="A42" s="78">
        <v>36</v>
      </c>
      <c r="B42" s="7" t="s">
        <v>508</v>
      </c>
      <c r="C42" s="7" t="s">
        <v>542</v>
      </c>
      <c r="D42" s="7" t="s">
        <v>519</v>
      </c>
      <c r="E42" s="7">
        <v>12</v>
      </c>
      <c r="F42" s="15"/>
      <c r="G42" s="15"/>
      <c r="H42" s="15"/>
      <c r="I42" s="15"/>
      <c r="J42" s="15"/>
      <c r="K42" s="15"/>
      <c r="L42" s="15"/>
      <c r="M42" s="16" t="s">
        <v>543</v>
      </c>
      <c r="N42" s="13">
        <f t="shared" si="0"/>
        <v>32</v>
      </c>
      <c r="O42" s="50"/>
      <c r="P42" s="6"/>
    </row>
    <row r="43" spans="1:16" ht="18" customHeight="1">
      <c r="A43" s="78">
        <v>37</v>
      </c>
      <c r="B43" s="7" t="s">
        <v>508</v>
      </c>
      <c r="C43" s="7" t="s">
        <v>544</v>
      </c>
      <c r="D43" s="7" t="s">
        <v>510</v>
      </c>
      <c r="E43" s="7">
        <v>8</v>
      </c>
      <c r="F43" s="15"/>
      <c r="G43" s="15"/>
      <c r="H43" s="15"/>
      <c r="I43" s="15"/>
      <c r="J43" s="15"/>
      <c r="K43" s="15"/>
      <c r="L43" s="15"/>
      <c r="M43" s="16" t="s">
        <v>545</v>
      </c>
      <c r="N43" s="13">
        <f t="shared" si="0"/>
        <v>88</v>
      </c>
      <c r="O43" s="50"/>
      <c r="P43" s="6"/>
    </row>
    <row r="44" spans="1:16" ht="18" customHeight="1">
      <c r="A44" s="78">
        <v>38</v>
      </c>
      <c r="B44" s="7" t="s">
        <v>508</v>
      </c>
      <c r="C44" s="7" t="s">
        <v>546</v>
      </c>
      <c r="D44" s="7" t="s">
        <v>510</v>
      </c>
      <c r="E44" s="7">
        <v>8</v>
      </c>
      <c r="F44" s="15"/>
      <c r="G44" s="15"/>
      <c r="H44" s="15"/>
      <c r="I44" s="15"/>
      <c r="J44" s="15"/>
      <c r="K44" s="15"/>
      <c r="L44" s="15"/>
      <c r="M44" s="16" t="s">
        <v>531</v>
      </c>
      <c r="N44" s="13">
        <f t="shared" si="0"/>
        <v>8</v>
      </c>
      <c r="O44" s="50"/>
      <c r="P44" s="6"/>
    </row>
    <row r="45" spans="1:16" ht="18" customHeight="1">
      <c r="A45" s="78">
        <v>39</v>
      </c>
      <c r="B45" s="7" t="s">
        <v>508</v>
      </c>
      <c r="C45" s="7" t="s">
        <v>547</v>
      </c>
      <c r="D45" s="7" t="s">
        <v>510</v>
      </c>
      <c r="E45" s="7">
        <v>8</v>
      </c>
      <c r="F45" s="15"/>
      <c r="G45" s="15"/>
      <c r="H45" s="15"/>
      <c r="I45" s="15"/>
      <c r="J45" s="15"/>
      <c r="K45" s="15" t="s">
        <v>548</v>
      </c>
      <c r="L45" s="15"/>
      <c r="M45" s="16" t="s">
        <v>549</v>
      </c>
      <c r="N45" s="13">
        <f t="shared" si="0"/>
        <v>24</v>
      </c>
      <c r="O45" s="50"/>
      <c r="P45" s="6"/>
    </row>
    <row r="46" spans="1:16" ht="18" customHeight="1">
      <c r="A46" s="78">
        <v>40</v>
      </c>
      <c r="B46" s="5" t="s">
        <v>508</v>
      </c>
      <c r="C46" s="6" t="s">
        <v>732</v>
      </c>
      <c r="D46" s="6" t="s">
        <v>771</v>
      </c>
      <c r="E46" s="50">
        <v>13</v>
      </c>
      <c r="F46" s="13"/>
      <c r="G46" s="13"/>
      <c r="H46" s="13"/>
      <c r="I46" s="13"/>
      <c r="J46" s="13"/>
      <c r="K46" s="13"/>
      <c r="L46" s="13"/>
      <c r="M46" s="13"/>
      <c r="N46" s="13"/>
      <c r="O46" s="50"/>
      <c r="P46" s="6"/>
    </row>
    <row r="47" spans="1:16" ht="14.25">
      <c r="A47" s="78">
        <v>41</v>
      </c>
      <c r="B47" s="5" t="s">
        <v>508</v>
      </c>
      <c r="C47" s="5" t="s">
        <v>727</v>
      </c>
      <c r="D47" s="5" t="s">
        <v>510</v>
      </c>
      <c r="E47" s="127">
        <v>8</v>
      </c>
      <c r="F47" s="6"/>
      <c r="G47" s="6"/>
      <c r="H47" s="6"/>
      <c r="I47" s="6"/>
      <c r="J47" s="6"/>
      <c r="K47" s="6"/>
      <c r="L47" s="6"/>
      <c r="M47" s="6">
        <v>8</v>
      </c>
      <c r="N47" s="13" t="s">
        <v>405</v>
      </c>
      <c r="O47" s="6"/>
      <c r="P47" s="6"/>
    </row>
    <row r="48" spans="1:16" ht="14.25">
      <c r="A48" s="78">
        <v>42</v>
      </c>
      <c r="B48" s="5" t="s">
        <v>508</v>
      </c>
      <c r="C48" s="5" t="s">
        <v>769</v>
      </c>
      <c r="D48" s="5" t="s">
        <v>770</v>
      </c>
      <c r="E48" s="127">
        <v>5</v>
      </c>
      <c r="F48" s="6"/>
      <c r="G48" s="6"/>
      <c r="H48" s="6"/>
      <c r="I48" s="6"/>
      <c r="J48" s="6"/>
      <c r="K48" s="6"/>
      <c r="L48" s="6"/>
      <c r="M48" s="6">
        <v>4</v>
      </c>
      <c r="N48" s="13" t="s">
        <v>749</v>
      </c>
      <c r="O48" s="6"/>
      <c r="P48" s="6"/>
    </row>
    <row r="49" spans="1:16" ht="14.25">
      <c r="A49" s="22">
        <v>42</v>
      </c>
      <c r="B49" s="5" t="s">
        <v>508</v>
      </c>
      <c r="C49" s="5" t="s">
        <v>942</v>
      </c>
      <c r="D49" s="5" t="s">
        <v>770</v>
      </c>
      <c r="E49" s="127">
        <v>5</v>
      </c>
      <c r="F49" s="6">
        <v>4</v>
      </c>
      <c r="G49" s="6"/>
      <c r="H49" s="6"/>
      <c r="I49" s="6"/>
      <c r="J49" s="6"/>
      <c r="K49" s="6"/>
      <c r="L49" s="6"/>
      <c r="M49" s="6">
        <v>4</v>
      </c>
      <c r="N49" s="13" t="s">
        <v>405</v>
      </c>
      <c r="O49" s="6"/>
      <c r="P49" s="6"/>
    </row>
    <row r="50" spans="1:16" ht="14.25">
      <c r="A50" s="313" t="s">
        <v>772</v>
      </c>
      <c r="B50" s="314"/>
      <c r="C50" s="314"/>
      <c r="D50" s="315"/>
      <c r="E50" s="127">
        <v>356</v>
      </c>
      <c r="F50" s="6"/>
      <c r="G50" s="6"/>
      <c r="H50" s="6"/>
      <c r="I50" s="6"/>
      <c r="J50" s="6"/>
      <c r="K50" s="6"/>
      <c r="L50" s="6"/>
      <c r="M50" s="6"/>
      <c r="N50" s="13" t="s">
        <v>953</v>
      </c>
      <c r="O50" s="6"/>
      <c r="P50" s="6"/>
    </row>
    <row r="51" spans="1:16" ht="14.25">
      <c r="A51" s="270"/>
      <c r="B51" s="270"/>
      <c r="C51" s="270"/>
      <c r="D51" s="270"/>
      <c r="E51" s="271"/>
      <c r="F51" s="14"/>
      <c r="G51" s="14"/>
      <c r="H51" s="14"/>
      <c r="I51" s="14"/>
      <c r="J51" s="14"/>
      <c r="K51" s="14"/>
      <c r="L51" s="14"/>
      <c r="M51" s="14"/>
      <c r="N51" s="272"/>
      <c r="O51" s="14"/>
      <c r="P51" s="14"/>
    </row>
    <row r="52" spans="1:16" ht="14.25">
      <c r="A52" s="270"/>
      <c r="B52" s="270"/>
      <c r="C52" s="270"/>
      <c r="D52" s="270"/>
      <c r="E52" s="283">
        <v>373</v>
      </c>
      <c r="F52" s="273">
        <v>132</v>
      </c>
      <c r="G52" s="273">
        <v>70</v>
      </c>
      <c r="H52" s="273">
        <v>853</v>
      </c>
      <c r="I52" s="273"/>
      <c r="J52" s="274">
        <v>16</v>
      </c>
      <c r="K52" s="274">
        <v>105</v>
      </c>
      <c r="L52" s="274">
        <v>664</v>
      </c>
      <c r="M52" s="273"/>
      <c r="N52" s="275">
        <f>SUM(F52:M52)</f>
        <v>1840</v>
      </c>
      <c r="O52" s="14"/>
      <c r="P52" s="14"/>
    </row>
    <row r="53" spans="1:16" ht="14.25">
      <c r="A53" s="270"/>
      <c r="B53" s="270"/>
      <c r="C53" s="270"/>
      <c r="D53" s="270"/>
      <c r="E53" s="271"/>
      <c r="F53" s="14"/>
      <c r="G53" s="14"/>
      <c r="H53" s="14"/>
      <c r="I53" s="14"/>
      <c r="J53" s="14"/>
      <c r="K53" s="14"/>
      <c r="L53" s="14"/>
      <c r="M53" s="14"/>
      <c r="N53" s="272"/>
      <c r="O53" s="14"/>
      <c r="P53" s="14"/>
    </row>
    <row r="54" spans="1:16" ht="14.25">
      <c r="A54" s="270"/>
      <c r="B54" s="270"/>
      <c r="C54" s="270"/>
      <c r="D54" s="270"/>
      <c r="E54" s="271"/>
      <c r="F54" s="14"/>
      <c r="G54" s="14"/>
      <c r="H54" s="14"/>
      <c r="I54" s="14"/>
      <c r="J54" s="14"/>
      <c r="K54" s="14"/>
      <c r="L54" s="14"/>
      <c r="M54" s="14"/>
      <c r="N54" s="272"/>
      <c r="O54" s="14"/>
      <c r="P54" s="14"/>
    </row>
    <row r="55" spans="1:16" ht="14.25">
      <c r="A55" s="270"/>
      <c r="B55" s="270"/>
      <c r="C55" s="270"/>
      <c r="D55" s="270"/>
      <c r="E55" s="271"/>
      <c r="F55" s="14"/>
      <c r="G55" s="14"/>
      <c r="H55" s="14"/>
      <c r="I55" s="14"/>
      <c r="J55" s="14"/>
      <c r="K55" s="14"/>
      <c r="L55" s="14"/>
      <c r="M55" s="14"/>
      <c r="N55" s="272"/>
      <c r="O55" s="14"/>
      <c r="P55" s="14"/>
    </row>
    <row r="56" spans="1:2" ht="14.25">
      <c r="A56" s="79" t="s">
        <v>347</v>
      </c>
      <c r="B56" t="s">
        <v>346</v>
      </c>
    </row>
    <row r="57" spans="1:14" ht="36">
      <c r="A57" s="18" t="s">
        <v>35</v>
      </c>
      <c r="B57" s="18" t="s">
        <v>15</v>
      </c>
      <c r="C57" s="18" t="s">
        <v>28</v>
      </c>
      <c r="D57" s="18" t="s">
        <v>35</v>
      </c>
      <c r="E57" s="18" t="s">
        <v>15</v>
      </c>
      <c r="F57" s="18" t="s">
        <v>28</v>
      </c>
      <c r="G57" s="80"/>
      <c r="H57" s="74"/>
      <c r="I57" s="74"/>
      <c r="J57" s="74"/>
      <c r="K57" s="74"/>
      <c r="L57" s="74"/>
      <c r="M57" s="74"/>
      <c r="N57" s="19"/>
    </row>
    <row r="58" spans="1:13" ht="26.25" customHeight="1">
      <c r="A58" s="312" t="s">
        <v>19</v>
      </c>
      <c r="B58" s="81" t="s">
        <v>20</v>
      </c>
      <c r="C58" s="59">
        <v>18</v>
      </c>
      <c r="D58" s="312" t="s">
        <v>29</v>
      </c>
      <c r="E58" s="81" t="s">
        <v>24</v>
      </c>
      <c r="F58" s="59">
        <v>13</v>
      </c>
      <c r="G58" s="82"/>
      <c r="H58" s="76"/>
      <c r="I58" s="76"/>
      <c r="J58" s="76"/>
      <c r="K58" s="76"/>
      <c r="L58" s="76"/>
      <c r="M58" s="77"/>
    </row>
    <row r="59" spans="1:13" ht="48">
      <c r="A59" s="312"/>
      <c r="B59" s="81" t="s">
        <v>21</v>
      </c>
      <c r="C59" s="59">
        <v>12</v>
      </c>
      <c r="D59" s="312"/>
      <c r="E59" s="81" t="s">
        <v>25</v>
      </c>
      <c r="F59" s="59">
        <v>8</v>
      </c>
      <c r="G59" s="82"/>
      <c r="H59" s="76"/>
      <c r="I59" s="76"/>
      <c r="J59" s="76"/>
      <c r="K59" s="76"/>
      <c r="L59" s="76"/>
      <c r="M59" s="77"/>
    </row>
    <row r="60" spans="1:13" ht="24">
      <c r="A60" s="312"/>
      <c r="B60" s="81" t="s">
        <v>22</v>
      </c>
      <c r="C60" s="59">
        <v>8</v>
      </c>
      <c r="D60" s="312"/>
      <c r="E60" s="81" t="s">
        <v>26</v>
      </c>
      <c r="F60" s="83">
        <v>5</v>
      </c>
      <c r="G60" s="82"/>
      <c r="H60" s="76"/>
      <c r="I60" s="76"/>
      <c r="J60" s="76"/>
      <c r="K60" s="76"/>
      <c r="L60" s="76"/>
      <c r="M60" s="77"/>
    </row>
    <row r="61" spans="1:13" ht="24">
      <c r="A61" s="312"/>
      <c r="B61" s="81" t="s">
        <v>23</v>
      </c>
      <c r="C61" s="59">
        <v>5</v>
      </c>
      <c r="D61" s="312"/>
      <c r="E61" s="81" t="s">
        <v>27</v>
      </c>
      <c r="F61" s="83">
        <v>4</v>
      </c>
      <c r="G61" s="82"/>
      <c r="H61" s="76"/>
      <c r="I61" s="76"/>
      <c r="J61" s="76"/>
      <c r="K61" s="76"/>
      <c r="L61" s="76"/>
      <c r="M61" s="77"/>
    </row>
    <row r="62" spans="2:13" ht="14.25">
      <c r="B62" s="63"/>
      <c r="C62" s="63"/>
      <c r="D62" s="63"/>
      <c r="E62" s="63"/>
      <c r="F62" s="63"/>
      <c r="G62" s="75"/>
      <c r="H62" s="76"/>
      <c r="I62" s="76"/>
      <c r="J62" s="76"/>
      <c r="K62" s="76"/>
      <c r="L62" s="76"/>
      <c r="M62" s="77"/>
    </row>
    <row r="63" spans="2:13" ht="14.25">
      <c r="B63" s="63"/>
      <c r="C63" s="63"/>
      <c r="D63" s="63"/>
      <c r="E63" s="63"/>
      <c r="F63" s="63"/>
      <c r="G63" s="75"/>
      <c r="H63" s="76"/>
      <c r="I63" s="76"/>
      <c r="J63" s="76"/>
      <c r="K63" s="76"/>
      <c r="L63" s="76"/>
      <c r="M63" s="77"/>
    </row>
    <row r="64" spans="2:13" ht="14.25">
      <c r="B64" s="63"/>
      <c r="C64" s="63"/>
      <c r="D64" s="63"/>
      <c r="E64" s="63"/>
      <c r="F64" s="63"/>
      <c r="G64" s="75"/>
      <c r="H64" s="76"/>
      <c r="I64" s="76"/>
      <c r="J64" s="76"/>
      <c r="K64" s="76"/>
      <c r="L64" s="76"/>
      <c r="M64" s="77"/>
    </row>
    <row r="65" spans="2:13" ht="14.25">
      <c r="B65" s="63"/>
      <c r="C65" s="63"/>
      <c r="D65" s="63"/>
      <c r="E65" s="63"/>
      <c r="F65" s="63"/>
      <c r="G65" s="75"/>
      <c r="H65" s="76"/>
      <c r="I65" s="76"/>
      <c r="J65" s="76"/>
      <c r="K65" s="76"/>
      <c r="L65" s="76"/>
      <c r="M65" s="77"/>
    </row>
  </sheetData>
  <mergeCells count="16">
    <mergeCell ref="A1:N1"/>
    <mergeCell ref="A3:A4"/>
    <mergeCell ref="B3:B4"/>
    <mergeCell ref="C3:C4"/>
    <mergeCell ref="D3:D4"/>
    <mergeCell ref="E3:E4"/>
    <mergeCell ref="K2:N2"/>
    <mergeCell ref="A2:C2"/>
    <mergeCell ref="D2:G2"/>
    <mergeCell ref="F3:M3"/>
    <mergeCell ref="P3:P4"/>
    <mergeCell ref="N3:N4"/>
    <mergeCell ref="O3:O4"/>
    <mergeCell ref="A58:A61"/>
    <mergeCell ref="D58:D61"/>
    <mergeCell ref="A50:D50"/>
  </mergeCells>
  <printOptions/>
  <pageMargins left="0.35433070866141736" right="0.35433070866141736" top="0.7874015748031497" bottom="0.7874015748031497" header="0.5118110236220472" footer="0.5118110236220472"/>
  <pageSetup horizontalDpi="1200" verticalDpi="1200" orientation="portrait" paperSize="9" r:id="rId1"/>
  <ignoredErrors>
    <ignoredError sqref="N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9">
      <selection activeCell="T5" sqref="T5:T28"/>
    </sheetView>
  </sheetViews>
  <sheetFormatPr defaultColWidth="9.00390625" defaultRowHeight="14.25"/>
  <cols>
    <col min="1" max="1" width="3.375" style="1" customWidth="1"/>
    <col min="2" max="2" width="7.00390625" style="1" customWidth="1"/>
    <col min="3" max="3" width="12.125" style="9" customWidth="1"/>
    <col min="4" max="4" width="10.125" style="1" customWidth="1"/>
    <col min="5" max="5" width="10.00390625" style="1" customWidth="1"/>
    <col min="6" max="6" width="6.875" style="10" customWidth="1"/>
    <col min="7" max="7" width="10.375" style="1" customWidth="1"/>
    <col min="8" max="8" width="4.50390625" style="1" customWidth="1"/>
    <col min="9" max="9" width="3.75390625" style="1" customWidth="1"/>
    <col min="10" max="10" width="5.625" style="1" customWidth="1"/>
    <col min="11" max="11" width="4.25390625" style="1" customWidth="1"/>
    <col min="12" max="12" width="4.75390625" style="1" customWidth="1"/>
    <col min="13" max="13" width="4.00390625" style="1" customWidth="1"/>
    <col min="14" max="14" width="4.875" style="1" customWidth="1"/>
    <col min="15" max="15" width="4.625" style="1" customWidth="1"/>
    <col min="16" max="16" width="5.875" style="1" customWidth="1"/>
    <col min="17" max="17" width="3.875" style="1" customWidth="1"/>
    <col min="18" max="18" width="5.00390625" style="1" customWidth="1"/>
    <col min="19" max="19" width="4.50390625" style="1" customWidth="1"/>
    <col min="20" max="20" width="4.25390625" style="1" customWidth="1"/>
    <col min="21" max="22" width="3.875" style="1" customWidth="1"/>
    <col min="23" max="23" width="4.25390625" style="1" customWidth="1"/>
    <col min="24" max="24" width="3.25390625" style="1" customWidth="1"/>
    <col min="25" max="16384" width="9.00390625" style="1" customWidth="1"/>
  </cols>
  <sheetData>
    <row r="1" spans="1:24" ht="32.25" customHeight="1">
      <c r="A1" s="335" t="s">
        <v>162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</row>
    <row r="2" spans="1:24" ht="18.75">
      <c r="A2" s="20" t="s">
        <v>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84"/>
      <c r="W2" s="84"/>
      <c r="X2" s="84"/>
    </row>
    <row r="3" spans="1:24" s="3" customFormat="1" ht="35.25" customHeight="1">
      <c r="A3" s="334" t="s">
        <v>12</v>
      </c>
      <c r="B3" s="334" t="s">
        <v>96</v>
      </c>
      <c r="C3" s="331" t="s">
        <v>36</v>
      </c>
      <c r="D3" s="331" t="s">
        <v>37</v>
      </c>
      <c r="E3" s="331" t="s">
        <v>38</v>
      </c>
      <c r="F3" s="333" t="s">
        <v>39</v>
      </c>
      <c r="G3" s="332" t="s">
        <v>302</v>
      </c>
      <c r="H3" s="332" t="s">
        <v>40</v>
      </c>
      <c r="I3" s="332" t="s">
        <v>41</v>
      </c>
      <c r="J3" s="330" t="s">
        <v>47</v>
      </c>
      <c r="K3" s="330"/>
      <c r="L3" s="330"/>
      <c r="M3" s="330"/>
      <c r="N3" s="330"/>
      <c r="O3" s="330"/>
      <c r="P3" s="330"/>
      <c r="Q3" s="330"/>
      <c r="R3" s="330"/>
      <c r="S3" s="330"/>
      <c r="T3" s="332" t="s">
        <v>333</v>
      </c>
      <c r="U3" s="332" t="s">
        <v>42</v>
      </c>
      <c r="V3" s="332" t="s">
        <v>43</v>
      </c>
      <c r="W3" s="331" t="s">
        <v>44</v>
      </c>
      <c r="X3" s="85"/>
    </row>
    <row r="4" spans="1:24" ht="14.25">
      <c r="A4" s="334"/>
      <c r="B4" s="334"/>
      <c r="C4" s="331"/>
      <c r="D4" s="331"/>
      <c r="E4" s="331"/>
      <c r="F4" s="333"/>
      <c r="G4" s="332"/>
      <c r="H4" s="332"/>
      <c r="I4" s="332"/>
      <c r="J4" s="21" t="s">
        <v>98</v>
      </c>
      <c r="K4" s="21" t="s">
        <v>45</v>
      </c>
      <c r="L4" s="21" t="s">
        <v>99</v>
      </c>
      <c r="M4" s="21" t="s">
        <v>45</v>
      </c>
      <c r="N4" s="21" t="s">
        <v>100</v>
      </c>
      <c r="O4" s="21" t="s">
        <v>45</v>
      </c>
      <c r="P4" s="21" t="s">
        <v>101</v>
      </c>
      <c r="Q4" s="21" t="s">
        <v>45</v>
      </c>
      <c r="R4" s="21" t="s">
        <v>102</v>
      </c>
      <c r="S4" s="21" t="s">
        <v>45</v>
      </c>
      <c r="T4" s="332"/>
      <c r="U4" s="332"/>
      <c r="V4" s="332"/>
      <c r="W4" s="331"/>
      <c r="X4" s="86"/>
    </row>
    <row r="5" spans="1:24" s="9" customFormat="1" ht="39.75" customHeight="1">
      <c r="A5" s="96">
        <v>1</v>
      </c>
      <c r="B5" s="96" t="s">
        <v>363</v>
      </c>
      <c r="C5" s="12" t="s">
        <v>412</v>
      </c>
      <c r="D5" s="12" t="s">
        <v>413</v>
      </c>
      <c r="E5" s="24" t="s">
        <v>414</v>
      </c>
      <c r="F5" s="24" t="s">
        <v>415</v>
      </c>
      <c r="G5" s="12" t="s">
        <v>364</v>
      </c>
      <c r="H5" s="201">
        <v>1</v>
      </c>
      <c r="I5" s="201">
        <v>4</v>
      </c>
      <c r="J5" s="12" t="s">
        <v>367</v>
      </c>
      <c r="K5" s="24"/>
      <c r="L5" s="12"/>
      <c r="M5" s="109"/>
      <c r="N5" s="12"/>
      <c r="O5" s="12"/>
      <c r="P5" s="12"/>
      <c r="Q5" s="12"/>
      <c r="R5" s="12"/>
      <c r="S5" s="12"/>
      <c r="T5" s="201">
        <v>4</v>
      </c>
      <c r="U5" s="12"/>
      <c r="V5" s="12"/>
      <c r="W5" s="12"/>
      <c r="X5" s="98"/>
    </row>
    <row r="6" spans="1:24" s="9" customFormat="1" ht="39.75" customHeight="1">
      <c r="A6" s="96">
        <v>2</v>
      </c>
      <c r="B6" s="96" t="s">
        <v>363</v>
      </c>
      <c r="C6" s="12" t="s">
        <v>369</v>
      </c>
      <c r="D6" s="12" t="s">
        <v>417</v>
      </c>
      <c r="E6" s="24" t="s">
        <v>370</v>
      </c>
      <c r="F6" s="24" t="s">
        <v>371</v>
      </c>
      <c r="G6" s="12" t="s">
        <v>418</v>
      </c>
      <c r="H6" s="201">
        <v>2</v>
      </c>
      <c r="I6" s="201">
        <v>12.5</v>
      </c>
      <c r="J6" s="24" t="s">
        <v>372</v>
      </c>
      <c r="K6" s="201">
        <v>8.75</v>
      </c>
      <c r="L6" s="12" t="s">
        <v>731</v>
      </c>
      <c r="M6" s="202">
        <v>3.75</v>
      </c>
      <c r="N6" s="12"/>
      <c r="O6" s="12"/>
      <c r="P6" s="12"/>
      <c r="Q6" s="12"/>
      <c r="R6" s="12"/>
      <c r="S6" s="12"/>
      <c r="T6" s="201">
        <v>12.5</v>
      </c>
      <c r="U6" s="12"/>
      <c r="V6" s="12"/>
      <c r="W6" s="12"/>
      <c r="X6" s="98"/>
    </row>
    <row r="7" spans="1:24" s="9" customFormat="1" ht="39.75" customHeight="1">
      <c r="A7" s="96">
        <v>3</v>
      </c>
      <c r="B7" s="96" t="s">
        <v>363</v>
      </c>
      <c r="C7" s="12" t="s">
        <v>373</v>
      </c>
      <c r="D7" s="12" t="s">
        <v>419</v>
      </c>
      <c r="E7" s="24" t="s">
        <v>374</v>
      </c>
      <c r="F7" s="92" t="s">
        <v>420</v>
      </c>
      <c r="G7" s="12" t="s">
        <v>421</v>
      </c>
      <c r="H7" s="96">
        <v>2</v>
      </c>
      <c r="I7" s="201">
        <v>4</v>
      </c>
      <c r="J7" s="24" t="s">
        <v>372</v>
      </c>
      <c r="K7" s="201">
        <v>2.8</v>
      </c>
      <c r="L7" s="12" t="s">
        <v>422</v>
      </c>
      <c r="M7" s="12">
        <v>1.2</v>
      </c>
      <c r="N7" s="12"/>
      <c r="O7" s="12"/>
      <c r="P7" s="12"/>
      <c r="Q7" s="12"/>
      <c r="R7" s="12"/>
      <c r="S7" s="12"/>
      <c r="T7" s="24">
        <f>SUM(K7+M7+O7+Q7+S7)</f>
        <v>4</v>
      </c>
      <c r="U7" s="12"/>
      <c r="V7" s="12"/>
      <c r="W7" s="12"/>
      <c r="X7" s="98"/>
    </row>
    <row r="8" spans="1:24" s="9" customFormat="1" ht="39.75" customHeight="1">
      <c r="A8" s="96">
        <v>4</v>
      </c>
      <c r="B8" s="96" t="s">
        <v>363</v>
      </c>
      <c r="C8" s="12" t="s">
        <v>376</v>
      </c>
      <c r="D8" s="12" t="s">
        <v>423</v>
      </c>
      <c r="E8" s="24" t="s">
        <v>377</v>
      </c>
      <c r="F8" s="24" t="s">
        <v>378</v>
      </c>
      <c r="G8" s="12" t="s">
        <v>421</v>
      </c>
      <c r="H8" s="201">
        <v>1</v>
      </c>
      <c r="I8" s="201">
        <v>4</v>
      </c>
      <c r="J8" s="24" t="s">
        <v>372</v>
      </c>
      <c r="K8" s="24"/>
      <c r="L8" s="12"/>
      <c r="M8" s="12"/>
      <c r="N8" s="12"/>
      <c r="O8" s="12"/>
      <c r="P8" s="12"/>
      <c r="Q8" s="12"/>
      <c r="R8" s="12"/>
      <c r="S8" s="12"/>
      <c r="T8" s="201">
        <v>4</v>
      </c>
      <c r="U8" s="12"/>
      <c r="V8" s="12"/>
      <c r="W8" s="12"/>
      <c r="X8" s="98"/>
    </row>
    <row r="9" spans="1:23" s="52" customFormat="1" ht="39.75" customHeight="1">
      <c r="A9" s="96">
        <v>6</v>
      </c>
      <c r="B9" s="96" t="s">
        <v>363</v>
      </c>
      <c r="C9" s="99" t="s">
        <v>426</v>
      </c>
      <c r="D9" s="99" t="s">
        <v>389</v>
      </c>
      <c r="E9" s="93"/>
      <c r="F9" s="100">
        <v>40787</v>
      </c>
      <c r="G9" s="12" t="s">
        <v>421</v>
      </c>
      <c r="H9" s="203">
        <v>1</v>
      </c>
      <c r="I9" s="93">
        <v>4</v>
      </c>
      <c r="J9" s="96" t="s">
        <v>425</v>
      </c>
      <c r="K9" s="93"/>
      <c r="L9" s="93"/>
      <c r="M9" s="93"/>
      <c r="N9" s="93"/>
      <c r="O9" s="93"/>
      <c r="P9" s="93"/>
      <c r="Q9" s="93"/>
      <c r="R9" s="93"/>
      <c r="S9" s="93"/>
      <c r="T9" s="93">
        <v>4</v>
      </c>
      <c r="U9" s="93"/>
      <c r="V9" s="93"/>
      <c r="W9" s="93"/>
    </row>
    <row r="10" spans="1:23" s="52" customFormat="1" ht="39.75" customHeight="1">
      <c r="A10" s="96">
        <v>7</v>
      </c>
      <c r="B10" s="96" t="s">
        <v>363</v>
      </c>
      <c r="C10" s="99" t="s">
        <v>427</v>
      </c>
      <c r="D10" s="99" t="s">
        <v>428</v>
      </c>
      <c r="E10" s="93"/>
      <c r="F10" s="100">
        <v>40695</v>
      </c>
      <c r="G10" s="12" t="s">
        <v>421</v>
      </c>
      <c r="H10" s="203">
        <v>1</v>
      </c>
      <c r="I10" s="93">
        <v>4</v>
      </c>
      <c r="J10" s="96" t="s">
        <v>425</v>
      </c>
      <c r="K10" s="93"/>
      <c r="L10" s="93"/>
      <c r="M10" s="93"/>
      <c r="N10" s="93"/>
      <c r="O10" s="93"/>
      <c r="P10" s="93"/>
      <c r="Q10" s="93"/>
      <c r="R10" s="93"/>
      <c r="S10" s="93"/>
      <c r="T10" s="93">
        <v>4</v>
      </c>
      <c r="U10" s="93"/>
      <c r="V10" s="93"/>
      <c r="W10" s="93"/>
    </row>
    <row r="11" spans="1:24" s="200" customFormat="1" ht="39.75" customHeight="1">
      <c r="A11" s="193">
        <v>8</v>
      </c>
      <c r="B11" s="193" t="s">
        <v>978</v>
      </c>
      <c r="C11" s="194" t="s">
        <v>979</v>
      </c>
      <c r="D11" s="194" t="s">
        <v>980</v>
      </c>
      <c r="E11" s="195"/>
      <c r="F11" s="195" t="s">
        <v>981</v>
      </c>
      <c r="G11" s="194" t="s">
        <v>982</v>
      </c>
      <c r="H11" s="204">
        <v>1</v>
      </c>
      <c r="I11" s="204">
        <v>4</v>
      </c>
      <c r="J11" s="196" t="s">
        <v>983</v>
      </c>
      <c r="K11" s="205">
        <v>3.2</v>
      </c>
      <c r="L11" s="196"/>
      <c r="M11" s="196"/>
      <c r="N11" s="196"/>
      <c r="O11" s="196"/>
      <c r="P11" s="196"/>
      <c r="Q11" s="196"/>
      <c r="R11" s="196"/>
      <c r="S11" s="196"/>
      <c r="T11" s="197">
        <f>SUM(K11+M11+O11+Q11+S11)</f>
        <v>3.2</v>
      </c>
      <c r="U11" s="198" t="s">
        <v>984</v>
      </c>
      <c r="V11" s="198"/>
      <c r="W11" s="198"/>
      <c r="X11" s="199"/>
    </row>
    <row r="12" spans="1:24" s="9" customFormat="1" ht="39.75" customHeight="1">
      <c r="A12" s="96">
        <v>9</v>
      </c>
      <c r="B12" s="96" t="s">
        <v>444</v>
      </c>
      <c r="C12" s="12" t="s">
        <v>454</v>
      </c>
      <c r="D12" s="12" t="s">
        <v>455</v>
      </c>
      <c r="E12" s="24" t="s">
        <v>456</v>
      </c>
      <c r="F12" s="24" t="s">
        <v>457</v>
      </c>
      <c r="G12" s="12" t="s">
        <v>458</v>
      </c>
      <c r="H12" s="201">
        <v>1</v>
      </c>
      <c r="I12" s="201">
        <v>12.5</v>
      </c>
      <c r="J12" s="12" t="s">
        <v>460</v>
      </c>
      <c r="K12" s="201">
        <v>12.5</v>
      </c>
      <c r="L12" s="12"/>
      <c r="M12" s="109"/>
      <c r="N12" s="12"/>
      <c r="O12" s="12"/>
      <c r="P12" s="12"/>
      <c r="Q12" s="12"/>
      <c r="R12" s="12"/>
      <c r="S12" s="12"/>
      <c r="T12" s="201">
        <v>12.5</v>
      </c>
      <c r="U12" s="12"/>
      <c r="V12" s="12"/>
      <c r="W12" s="12"/>
      <c r="X12" s="98"/>
    </row>
    <row r="13" spans="1:24" s="9" customFormat="1" ht="39.75" customHeight="1">
      <c r="A13" s="96">
        <v>10</v>
      </c>
      <c r="B13" s="96" t="s">
        <v>444</v>
      </c>
      <c r="C13" s="12" t="s">
        <v>461</v>
      </c>
      <c r="D13" s="12" t="s">
        <v>455</v>
      </c>
      <c r="E13" s="24" t="s">
        <v>456</v>
      </c>
      <c r="F13" s="24" t="s">
        <v>462</v>
      </c>
      <c r="G13" s="12" t="s">
        <v>458</v>
      </c>
      <c r="H13" s="201">
        <v>1</v>
      </c>
      <c r="I13" s="201">
        <v>12.5</v>
      </c>
      <c r="J13" s="12" t="s">
        <v>460</v>
      </c>
      <c r="K13" s="201">
        <v>12.5</v>
      </c>
      <c r="L13" s="12"/>
      <c r="M13" s="109"/>
      <c r="N13" s="12"/>
      <c r="O13" s="12"/>
      <c r="P13" s="12"/>
      <c r="Q13" s="12"/>
      <c r="R13" s="12"/>
      <c r="S13" s="12"/>
      <c r="T13" s="201">
        <v>12.5</v>
      </c>
      <c r="U13" s="12"/>
      <c r="V13" s="12"/>
      <c r="W13" s="12"/>
      <c r="X13" s="98"/>
    </row>
    <row r="14" spans="1:24" s="217" customFormat="1" ht="39.75" customHeight="1">
      <c r="A14" s="209">
        <v>11</v>
      </c>
      <c r="B14" s="210" t="s">
        <v>363</v>
      </c>
      <c r="C14" s="210" t="s">
        <v>985</v>
      </c>
      <c r="D14" s="210" t="s">
        <v>986</v>
      </c>
      <c r="E14" s="211" t="s">
        <v>987</v>
      </c>
      <c r="F14" s="211" t="s">
        <v>988</v>
      </c>
      <c r="G14" s="212" t="s">
        <v>299</v>
      </c>
      <c r="H14" s="213">
        <v>1</v>
      </c>
      <c r="I14" s="213">
        <v>5</v>
      </c>
      <c r="J14" s="214"/>
      <c r="K14" s="211"/>
      <c r="L14" s="212" t="s">
        <v>726</v>
      </c>
      <c r="M14" s="215">
        <v>1.5</v>
      </c>
      <c r="N14" s="212"/>
      <c r="O14" s="212"/>
      <c r="P14" s="212"/>
      <c r="Q14" s="212"/>
      <c r="R14" s="212"/>
      <c r="S14" s="212"/>
      <c r="T14" s="213">
        <v>1.5</v>
      </c>
      <c r="U14" s="212"/>
      <c r="V14" s="212"/>
      <c r="W14" s="212"/>
      <c r="X14" s="216"/>
    </row>
    <row r="15" spans="1:24" s="217" customFormat="1" ht="39.75" customHeight="1">
      <c r="A15" s="209">
        <v>12</v>
      </c>
      <c r="B15" s="210" t="s">
        <v>363</v>
      </c>
      <c r="C15" s="212" t="s">
        <v>551</v>
      </c>
      <c r="D15" s="212" t="s">
        <v>989</v>
      </c>
      <c r="E15" s="211"/>
      <c r="F15" s="211" t="s">
        <v>964</v>
      </c>
      <c r="G15" s="212" t="s">
        <v>299</v>
      </c>
      <c r="H15" s="213">
        <v>1</v>
      </c>
      <c r="I15" s="213">
        <v>4</v>
      </c>
      <c r="J15" s="212" t="s">
        <v>563</v>
      </c>
      <c r="K15" s="211" t="s">
        <v>718</v>
      </c>
      <c r="L15" s="212"/>
      <c r="M15" s="218"/>
      <c r="N15" s="212"/>
      <c r="O15" s="212"/>
      <c r="P15" s="212"/>
      <c r="Q15" s="212"/>
      <c r="R15" s="212"/>
      <c r="S15" s="212"/>
      <c r="T15" s="213">
        <v>3.2</v>
      </c>
      <c r="U15" s="212" t="s">
        <v>990</v>
      </c>
      <c r="V15" s="212"/>
      <c r="W15" s="212"/>
      <c r="X15" s="216"/>
    </row>
    <row r="16" spans="1:24" s="134" customFormat="1" ht="30" customHeight="1">
      <c r="A16" s="140">
        <v>13</v>
      </c>
      <c r="B16" s="132" t="s">
        <v>473</v>
      </c>
      <c r="C16" s="135" t="s">
        <v>552</v>
      </c>
      <c r="D16" s="135" t="s">
        <v>553</v>
      </c>
      <c r="E16" s="135" t="s">
        <v>554</v>
      </c>
      <c r="F16" s="133" t="s">
        <v>555</v>
      </c>
      <c r="G16" s="135" t="s">
        <v>550</v>
      </c>
      <c r="H16" s="206">
        <v>1</v>
      </c>
      <c r="I16" s="206">
        <v>4</v>
      </c>
      <c r="J16" s="135" t="s">
        <v>725</v>
      </c>
      <c r="K16" s="133"/>
      <c r="L16" s="135"/>
      <c r="M16" s="141"/>
      <c r="N16" s="135"/>
      <c r="O16" s="135"/>
      <c r="P16" s="135"/>
      <c r="Q16" s="135"/>
      <c r="R16" s="135"/>
      <c r="S16" s="135"/>
      <c r="T16" s="206">
        <v>4</v>
      </c>
      <c r="U16" s="135"/>
      <c r="V16" s="135"/>
      <c r="W16" s="135"/>
      <c r="X16" s="136"/>
    </row>
    <row r="17" spans="1:24" s="134" customFormat="1" ht="31.5" customHeight="1">
      <c r="A17" s="140">
        <v>14</v>
      </c>
      <c r="B17" s="132" t="s">
        <v>473</v>
      </c>
      <c r="C17" s="135" t="s">
        <v>556</v>
      </c>
      <c r="D17" s="135" t="s">
        <v>557</v>
      </c>
      <c r="E17" s="135" t="s">
        <v>558</v>
      </c>
      <c r="F17" s="133" t="s">
        <v>559</v>
      </c>
      <c r="G17" s="135" t="s">
        <v>550</v>
      </c>
      <c r="H17" s="206">
        <v>1</v>
      </c>
      <c r="I17" s="206">
        <v>4</v>
      </c>
      <c r="J17" s="135" t="s">
        <v>725</v>
      </c>
      <c r="K17" s="133"/>
      <c r="L17" s="135"/>
      <c r="M17" s="135"/>
      <c r="N17" s="135"/>
      <c r="O17" s="135"/>
      <c r="P17" s="135"/>
      <c r="Q17" s="135"/>
      <c r="R17" s="135"/>
      <c r="S17" s="135"/>
      <c r="T17" s="206">
        <v>4</v>
      </c>
      <c r="U17" s="135"/>
      <c r="V17" s="135"/>
      <c r="W17" s="135"/>
      <c r="X17" s="136"/>
    </row>
    <row r="18" spans="1:24" ht="39.75" customHeight="1">
      <c r="A18" s="96">
        <v>16</v>
      </c>
      <c r="B18" s="117" t="s">
        <v>444</v>
      </c>
      <c r="C18" s="103" t="s">
        <v>615</v>
      </c>
      <c r="D18" s="12" t="s">
        <v>616</v>
      </c>
      <c r="E18" s="12" t="s">
        <v>617</v>
      </c>
      <c r="F18" s="12">
        <v>2011.03</v>
      </c>
      <c r="G18" s="106" t="s">
        <v>618</v>
      </c>
      <c r="H18" s="207">
        <v>2</v>
      </c>
      <c r="I18" s="207">
        <v>12.5</v>
      </c>
      <c r="J18" s="4" t="s">
        <v>611</v>
      </c>
      <c r="K18" s="201">
        <v>8.75</v>
      </c>
      <c r="L18" s="12"/>
      <c r="M18" s="109"/>
      <c r="N18" s="12"/>
      <c r="O18" s="12"/>
      <c r="P18" s="12"/>
      <c r="Q18" s="12"/>
      <c r="R18" s="12"/>
      <c r="S18" s="12"/>
      <c r="T18" s="23">
        <f>SUM(K18+M18+O18+Q18+S18)</f>
        <v>8.75</v>
      </c>
      <c r="U18" s="22"/>
      <c r="V18" s="22"/>
      <c r="W18" s="22"/>
      <c r="X18" s="86"/>
    </row>
    <row r="19" spans="1:24" ht="30.75" customHeight="1">
      <c r="A19" s="96">
        <v>17</v>
      </c>
      <c r="B19" s="117" t="s">
        <v>444</v>
      </c>
      <c r="C19" s="120" t="s">
        <v>619</v>
      </c>
      <c r="D19" s="12" t="s">
        <v>620</v>
      </c>
      <c r="E19" s="111" t="s">
        <v>621</v>
      </c>
      <c r="F19" s="12">
        <v>2011.04</v>
      </c>
      <c r="G19" s="106" t="s">
        <v>618</v>
      </c>
      <c r="H19" s="207">
        <v>1</v>
      </c>
      <c r="I19" s="207">
        <v>12.5</v>
      </c>
      <c r="J19" s="4" t="s">
        <v>611</v>
      </c>
      <c r="K19" s="201">
        <v>12.5</v>
      </c>
      <c r="L19" s="12"/>
      <c r="M19" s="12"/>
      <c r="N19" s="12"/>
      <c r="O19" s="12"/>
      <c r="P19" s="12"/>
      <c r="Q19" s="12"/>
      <c r="R19" s="12"/>
      <c r="S19" s="12"/>
      <c r="T19" s="23">
        <f>SUM(K19+M19+O19+Q19+S19)</f>
        <v>12.5</v>
      </c>
      <c r="U19" s="22"/>
      <c r="V19" s="22"/>
      <c r="W19" s="22"/>
      <c r="X19" s="86"/>
    </row>
    <row r="20" spans="1:24" ht="39.75" customHeight="1">
      <c r="A20" s="96">
        <v>18</v>
      </c>
      <c r="B20" s="117" t="s">
        <v>444</v>
      </c>
      <c r="C20" s="39" t="s">
        <v>622</v>
      </c>
      <c r="D20" s="121" t="s">
        <v>623</v>
      </c>
      <c r="E20" s="111" t="s">
        <v>624</v>
      </c>
      <c r="F20" s="12">
        <v>2011.08</v>
      </c>
      <c r="G20" s="106" t="s">
        <v>618</v>
      </c>
      <c r="H20" s="207">
        <v>1</v>
      </c>
      <c r="I20" s="207">
        <v>12.5</v>
      </c>
      <c r="J20" s="4" t="s">
        <v>611</v>
      </c>
      <c r="K20" s="201">
        <v>12.5</v>
      </c>
      <c r="L20" s="12"/>
      <c r="M20" s="12"/>
      <c r="N20" s="12"/>
      <c r="O20" s="12"/>
      <c r="P20" s="12"/>
      <c r="Q20" s="12"/>
      <c r="R20" s="12"/>
      <c r="S20" s="12"/>
      <c r="T20" s="23">
        <f>SUM(K20+M20+O20+Q20+S20)</f>
        <v>12.5</v>
      </c>
      <c r="U20" s="22"/>
      <c r="V20" s="22"/>
      <c r="W20" s="22"/>
      <c r="X20" s="86"/>
    </row>
    <row r="21" spans="1:24" ht="39.75" customHeight="1">
      <c r="A21" s="96">
        <v>19</v>
      </c>
      <c r="B21" s="117" t="s">
        <v>444</v>
      </c>
      <c r="C21" s="122" t="s">
        <v>625</v>
      </c>
      <c r="D21" s="122" t="s">
        <v>626</v>
      </c>
      <c r="E21" s="107" t="s">
        <v>627</v>
      </c>
      <c r="F21" s="107" t="s">
        <v>628</v>
      </c>
      <c r="G21" s="106" t="s">
        <v>277</v>
      </c>
      <c r="H21" s="207">
        <v>2</v>
      </c>
      <c r="I21" s="207">
        <v>4</v>
      </c>
      <c r="J21" s="21" t="s">
        <v>629</v>
      </c>
      <c r="K21" s="201">
        <v>2.8</v>
      </c>
      <c r="L21" s="12"/>
      <c r="M21" s="12"/>
      <c r="N21" s="12"/>
      <c r="O21" s="12"/>
      <c r="P21" s="12"/>
      <c r="Q21" s="12"/>
      <c r="R21" s="12"/>
      <c r="S21" s="12"/>
      <c r="T21" s="23">
        <f>SUM(K21+M21+O21+Q21+S21)</f>
        <v>2.8</v>
      </c>
      <c r="U21" s="22"/>
      <c r="V21" s="22"/>
      <c r="W21" s="22"/>
      <c r="X21" s="86"/>
    </row>
    <row r="22" spans="1:24" s="200" customFormat="1" ht="39.75" customHeight="1">
      <c r="A22" s="193">
        <v>20</v>
      </c>
      <c r="B22" s="219" t="s">
        <v>363</v>
      </c>
      <c r="C22" s="220" t="s">
        <v>761</v>
      </c>
      <c r="D22" s="220" t="s">
        <v>991</v>
      </c>
      <c r="E22" s="195"/>
      <c r="F22" s="195"/>
      <c r="G22" s="194" t="s">
        <v>364</v>
      </c>
      <c r="H22" s="195"/>
      <c r="I22" s="204">
        <v>4</v>
      </c>
      <c r="J22" s="221" t="s">
        <v>407</v>
      </c>
      <c r="K22" s="205">
        <v>2.8</v>
      </c>
      <c r="L22" s="196" t="s">
        <v>717</v>
      </c>
      <c r="M22" s="196">
        <v>1.2</v>
      </c>
      <c r="N22" s="196"/>
      <c r="O22" s="196"/>
      <c r="P22" s="196"/>
      <c r="Q22" s="196"/>
      <c r="R22" s="196"/>
      <c r="S22" s="196"/>
      <c r="T22" s="222">
        <v>4</v>
      </c>
      <c r="U22" s="198"/>
      <c r="V22" s="198"/>
      <c r="W22" s="198"/>
      <c r="X22" s="199"/>
    </row>
    <row r="23" spans="1:24" ht="39.75" customHeight="1">
      <c r="A23" s="96">
        <v>21</v>
      </c>
      <c r="B23" s="117" t="s">
        <v>754</v>
      </c>
      <c r="C23" s="122" t="s">
        <v>756</v>
      </c>
      <c r="D23" s="122" t="s">
        <v>755</v>
      </c>
      <c r="E23" s="107" t="s">
        <v>757</v>
      </c>
      <c r="F23" s="107" t="s">
        <v>758</v>
      </c>
      <c r="G23" s="12" t="s">
        <v>421</v>
      </c>
      <c r="H23" s="107"/>
      <c r="I23" s="207">
        <v>4</v>
      </c>
      <c r="J23" s="21" t="s">
        <v>762</v>
      </c>
      <c r="K23" s="201">
        <v>4</v>
      </c>
      <c r="L23" s="12"/>
      <c r="M23" s="12"/>
      <c r="N23" s="12"/>
      <c r="O23" s="12"/>
      <c r="P23" s="12"/>
      <c r="Q23" s="12"/>
      <c r="R23" s="12"/>
      <c r="S23" s="12"/>
      <c r="T23" s="208">
        <v>4</v>
      </c>
      <c r="U23" s="22"/>
      <c r="V23" s="22"/>
      <c r="W23" s="22"/>
      <c r="X23" s="86"/>
    </row>
    <row r="24" spans="1:24" ht="39.75" customHeight="1">
      <c r="A24" s="96">
        <v>22</v>
      </c>
      <c r="B24" s="117" t="s">
        <v>444</v>
      </c>
      <c r="C24" s="122" t="s">
        <v>750</v>
      </c>
      <c r="D24" s="122" t="s">
        <v>759</v>
      </c>
      <c r="E24" s="107"/>
      <c r="F24" s="107"/>
      <c r="G24" s="106" t="s">
        <v>760</v>
      </c>
      <c r="H24" s="107"/>
      <c r="I24" s="207">
        <v>4</v>
      </c>
      <c r="J24" s="21" t="s">
        <v>745</v>
      </c>
      <c r="K24" s="201">
        <v>4</v>
      </c>
      <c r="L24" s="12"/>
      <c r="M24" s="12"/>
      <c r="N24" s="12"/>
      <c r="O24" s="12"/>
      <c r="P24" s="12"/>
      <c r="Q24" s="12"/>
      <c r="R24" s="12"/>
      <c r="S24" s="12"/>
      <c r="T24" s="208">
        <v>4</v>
      </c>
      <c r="U24" s="22"/>
      <c r="V24" s="22"/>
      <c r="W24" s="22"/>
      <c r="X24" s="86"/>
    </row>
    <row r="25" spans="1:24" ht="39.75" customHeight="1">
      <c r="A25" s="96">
        <v>23</v>
      </c>
      <c r="B25" s="18" t="s">
        <v>444</v>
      </c>
      <c r="C25" s="18" t="s">
        <v>766</v>
      </c>
      <c r="D25" s="18" t="s">
        <v>767</v>
      </c>
      <c r="E25" s="107"/>
      <c r="F25" s="192" t="s">
        <v>977</v>
      </c>
      <c r="G25" s="106"/>
      <c r="H25" s="107"/>
      <c r="I25" s="201">
        <v>4</v>
      </c>
      <c r="J25" s="12" t="s">
        <v>768</v>
      </c>
      <c r="K25" s="201">
        <v>4</v>
      </c>
      <c r="L25" s="12"/>
      <c r="M25" s="109"/>
      <c r="N25" s="12"/>
      <c r="O25" s="12"/>
      <c r="P25" s="12"/>
      <c r="Q25" s="12"/>
      <c r="R25" s="12"/>
      <c r="S25" s="12"/>
      <c r="T25" s="23">
        <f>SUM(K25+M25+O25+Q25+S25)</f>
        <v>4</v>
      </c>
      <c r="U25" s="22"/>
      <c r="V25" s="22"/>
      <c r="W25" s="22"/>
      <c r="X25" s="86"/>
    </row>
    <row r="26" spans="1:24" ht="39.75" customHeight="1">
      <c r="A26" s="96">
        <v>24</v>
      </c>
      <c r="B26" s="18" t="s">
        <v>380</v>
      </c>
      <c r="C26" s="18" t="s">
        <v>943</v>
      </c>
      <c r="D26" s="18" t="s">
        <v>944</v>
      </c>
      <c r="E26" s="107"/>
      <c r="F26" s="131" t="s">
        <v>945</v>
      </c>
      <c r="G26" s="106" t="s">
        <v>946</v>
      </c>
      <c r="H26" s="107"/>
      <c r="I26" s="201">
        <v>4</v>
      </c>
      <c r="J26" s="12" t="s">
        <v>947</v>
      </c>
      <c r="K26" s="201">
        <v>4</v>
      </c>
      <c r="L26" s="12"/>
      <c r="M26" s="109"/>
      <c r="N26" s="12"/>
      <c r="O26" s="12"/>
      <c r="P26" s="12"/>
      <c r="Q26" s="12"/>
      <c r="R26" s="12"/>
      <c r="S26" s="12"/>
      <c r="T26" s="208">
        <v>4</v>
      </c>
      <c r="U26" s="22"/>
      <c r="V26" s="22"/>
      <c r="W26" s="22"/>
      <c r="X26" s="86"/>
    </row>
    <row r="27" spans="1:24" ht="24">
      <c r="A27" s="182">
        <v>1</v>
      </c>
      <c r="B27" s="18" t="s">
        <v>380</v>
      </c>
      <c r="C27" s="181" t="s">
        <v>957</v>
      </c>
      <c r="D27" s="181" t="s">
        <v>958</v>
      </c>
      <c r="E27" s="183" t="s">
        <v>959</v>
      </c>
      <c r="F27" s="183" t="s">
        <v>960</v>
      </c>
      <c r="G27" s="184" t="s">
        <v>277</v>
      </c>
      <c r="H27" s="185">
        <v>2</v>
      </c>
      <c r="I27" s="185">
        <v>8</v>
      </c>
      <c r="J27" s="185"/>
      <c r="K27" s="186"/>
      <c r="L27" s="12" t="s">
        <v>650</v>
      </c>
      <c r="M27" s="202">
        <v>2.4</v>
      </c>
      <c r="N27" s="12"/>
      <c r="O27" s="12"/>
      <c r="P27" s="12"/>
      <c r="Q27" s="12"/>
      <c r="R27" s="12"/>
      <c r="S27" s="12"/>
      <c r="T27" s="23">
        <f>SUM(K27+M27+O27+Q27+S27)</f>
        <v>2.4</v>
      </c>
      <c r="U27" s="22"/>
      <c r="V27" s="22"/>
      <c r="W27" s="22"/>
      <c r="X27" s="86"/>
    </row>
    <row r="28" spans="1:24" ht="14.25">
      <c r="A28" s="4"/>
      <c r="B28" s="4"/>
      <c r="C28" s="22" t="s">
        <v>46</v>
      </c>
      <c r="D28" s="22"/>
      <c r="E28" s="22"/>
      <c r="F28" s="23"/>
      <c r="G28" s="22"/>
      <c r="H28" s="22"/>
      <c r="I28" s="2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3">
        <f>SUM(T5:T27)</f>
        <v>132.35</v>
      </c>
      <c r="U28" s="22"/>
      <c r="V28" s="22"/>
      <c r="W28" s="22"/>
      <c r="X28" s="86"/>
    </row>
    <row r="29" spans="1:24" ht="69.75" customHeight="1">
      <c r="A29" s="321" t="s">
        <v>240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</row>
    <row r="30" spans="1:8" ht="15" thickBot="1">
      <c r="A30" s="320" t="s">
        <v>48</v>
      </c>
      <c r="B30" s="320"/>
      <c r="C30" s="320"/>
      <c r="D30" s="320"/>
      <c r="E30" s="320"/>
      <c r="F30" s="320"/>
      <c r="G30" s="320"/>
      <c r="H30" s="320"/>
    </row>
    <row r="31" spans="3:8" ht="16.5" thickBot="1">
      <c r="C31" s="25" t="s">
        <v>49</v>
      </c>
      <c r="D31" s="26" t="s">
        <v>50</v>
      </c>
      <c r="E31" s="26" t="s">
        <v>51</v>
      </c>
      <c r="F31" s="26" t="s">
        <v>52</v>
      </c>
      <c r="G31" s="26" t="s">
        <v>53</v>
      </c>
      <c r="H31" s="26" t="s">
        <v>54</v>
      </c>
    </row>
    <row r="32" spans="3:8" ht="16.5" thickBot="1">
      <c r="C32" s="27" t="s">
        <v>55</v>
      </c>
      <c r="D32" s="28">
        <v>100</v>
      </c>
      <c r="E32" s="28">
        <v>70</v>
      </c>
      <c r="F32" s="28">
        <v>60</v>
      </c>
      <c r="G32" s="28">
        <v>55</v>
      </c>
      <c r="H32" s="28">
        <v>50</v>
      </c>
    </row>
    <row r="33" spans="3:8" ht="16.5" thickBot="1">
      <c r="C33" s="27" t="s">
        <v>56</v>
      </c>
      <c r="D33" s="28"/>
      <c r="E33" s="28">
        <v>30</v>
      </c>
      <c r="F33" s="28">
        <v>30</v>
      </c>
      <c r="G33" s="28">
        <v>25</v>
      </c>
      <c r="H33" s="28">
        <v>25</v>
      </c>
    </row>
    <row r="34" spans="3:8" ht="16.5" thickBot="1">
      <c r="C34" s="27" t="s">
        <v>57</v>
      </c>
      <c r="D34" s="28"/>
      <c r="E34" s="28"/>
      <c r="F34" s="28">
        <v>10</v>
      </c>
      <c r="G34" s="28">
        <v>10</v>
      </c>
      <c r="H34" s="28">
        <v>10</v>
      </c>
    </row>
    <row r="35" spans="3:8" ht="16.5" thickBot="1">
      <c r="C35" s="27" t="s">
        <v>58</v>
      </c>
      <c r="D35" s="28"/>
      <c r="E35" s="28"/>
      <c r="F35" s="28"/>
      <c r="G35" s="28">
        <v>10</v>
      </c>
      <c r="H35" s="28">
        <v>10</v>
      </c>
    </row>
    <row r="36" spans="3:8" ht="16.5" thickBot="1">
      <c r="C36" s="27" t="s">
        <v>59</v>
      </c>
      <c r="D36" s="28"/>
      <c r="E36" s="28"/>
      <c r="F36" s="28"/>
      <c r="G36" s="28"/>
      <c r="H36" s="28">
        <v>5</v>
      </c>
    </row>
    <row r="37" spans="2:17" ht="14.25">
      <c r="B37" s="327" t="s">
        <v>287</v>
      </c>
      <c r="C37" s="327"/>
      <c r="D37" s="327"/>
      <c r="E37" s="327"/>
      <c r="F37" s="327"/>
      <c r="G37" s="327"/>
      <c r="K37" s="323" t="s">
        <v>301</v>
      </c>
      <c r="L37" s="323"/>
      <c r="M37" s="323"/>
      <c r="N37" s="323"/>
      <c r="O37" s="323"/>
      <c r="P37" s="323"/>
      <c r="Q37" s="323"/>
    </row>
    <row r="38" spans="2:17" ht="14.25">
      <c r="B38" s="4"/>
      <c r="C38" s="308" t="s">
        <v>285</v>
      </c>
      <c r="D38" s="308"/>
      <c r="E38" s="308"/>
      <c r="F38" s="308"/>
      <c r="G38" s="328" t="s">
        <v>286</v>
      </c>
      <c r="H38" s="329"/>
      <c r="K38" s="4"/>
      <c r="L38" s="4"/>
      <c r="M38" s="308" t="s">
        <v>285</v>
      </c>
      <c r="N38" s="308"/>
      <c r="O38" s="308"/>
      <c r="P38" s="308"/>
      <c r="Q38" s="4" t="s">
        <v>286</v>
      </c>
    </row>
    <row r="39" spans="2:17" ht="60" customHeight="1">
      <c r="B39" s="336" t="s">
        <v>331</v>
      </c>
      <c r="C39" s="304" t="s">
        <v>270</v>
      </c>
      <c r="D39" s="304"/>
      <c r="E39" s="304"/>
      <c r="F39" s="304"/>
      <c r="G39" s="324" t="s">
        <v>271</v>
      </c>
      <c r="H39" s="325"/>
      <c r="K39" s="336" t="s">
        <v>331</v>
      </c>
      <c r="L39" s="5" t="s">
        <v>288</v>
      </c>
      <c r="M39" s="322" t="s">
        <v>290</v>
      </c>
      <c r="N39" s="322"/>
      <c r="O39" s="322"/>
      <c r="P39" s="322"/>
      <c r="Q39" s="32" t="s">
        <v>291</v>
      </c>
    </row>
    <row r="40" spans="2:17" ht="48" customHeight="1">
      <c r="B40" s="337"/>
      <c r="C40" s="304" t="s">
        <v>272</v>
      </c>
      <c r="D40" s="304"/>
      <c r="E40" s="304"/>
      <c r="F40" s="304"/>
      <c r="G40" s="324" t="s">
        <v>273</v>
      </c>
      <c r="H40" s="325"/>
      <c r="K40" s="337"/>
      <c r="L40" s="32"/>
      <c r="M40" s="326" t="s">
        <v>292</v>
      </c>
      <c r="N40" s="326"/>
      <c r="O40" s="326"/>
      <c r="P40" s="326"/>
      <c r="Q40" s="32" t="s">
        <v>293</v>
      </c>
    </row>
    <row r="41" spans="2:17" ht="30.75" customHeight="1">
      <c r="B41" s="337"/>
      <c r="C41" s="322" t="s">
        <v>274</v>
      </c>
      <c r="D41" s="322"/>
      <c r="E41" s="322"/>
      <c r="F41" s="322"/>
      <c r="G41" s="324" t="s">
        <v>275</v>
      </c>
      <c r="H41" s="325"/>
      <c r="K41" s="337"/>
      <c r="L41" s="5" t="s">
        <v>289</v>
      </c>
      <c r="M41" s="322" t="s">
        <v>294</v>
      </c>
      <c r="N41" s="322"/>
      <c r="O41" s="322"/>
      <c r="P41" s="322"/>
      <c r="Q41" s="32" t="s">
        <v>271</v>
      </c>
    </row>
    <row r="42" spans="2:17" ht="42.75" customHeight="1">
      <c r="B42" s="337"/>
      <c r="C42" s="5" t="s">
        <v>283</v>
      </c>
      <c r="D42" s="304" t="s">
        <v>284</v>
      </c>
      <c r="E42" s="304"/>
      <c r="F42" s="304"/>
      <c r="G42" s="324" t="s">
        <v>282</v>
      </c>
      <c r="H42" s="325"/>
      <c r="K42" s="337"/>
      <c r="L42" s="35"/>
      <c r="M42" s="322" t="s">
        <v>295</v>
      </c>
      <c r="N42" s="322"/>
      <c r="O42" s="322"/>
      <c r="P42" s="322"/>
      <c r="Q42" s="32" t="s">
        <v>271</v>
      </c>
    </row>
    <row r="43" spans="2:17" ht="48" customHeight="1">
      <c r="B43" s="337"/>
      <c r="C43" s="322" t="s">
        <v>277</v>
      </c>
      <c r="D43" s="71" t="s">
        <v>278</v>
      </c>
      <c r="E43" s="326" t="s">
        <v>279</v>
      </c>
      <c r="F43" s="326"/>
      <c r="G43" s="326"/>
      <c r="H43" s="326"/>
      <c r="K43" s="337"/>
      <c r="L43" s="5" t="s">
        <v>288</v>
      </c>
      <c r="M43" s="322" t="s">
        <v>303</v>
      </c>
      <c r="N43" s="322"/>
      <c r="O43" s="322"/>
      <c r="P43" s="322"/>
      <c r="Q43" s="32" t="s">
        <v>296</v>
      </c>
    </row>
    <row r="44" spans="2:17" ht="49.5" customHeight="1">
      <c r="B44" s="338"/>
      <c r="C44" s="322"/>
      <c r="D44" s="71" t="s">
        <v>280</v>
      </c>
      <c r="E44" s="322" t="s">
        <v>281</v>
      </c>
      <c r="F44" s="322"/>
      <c r="G44" s="322"/>
      <c r="H44" s="322"/>
      <c r="K44" s="338"/>
      <c r="L44" s="5" t="s">
        <v>300</v>
      </c>
      <c r="M44" s="71" t="s">
        <v>299</v>
      </c>
      <c r="N44" s="322" t="s">
        <v>297</v>
      </c>
      <c r="O44" s="322"/>
      <c r="P44" s="322"/>
      <c r="Q44" s="32" t="s">
        <v>298</v>
      </c>
    </row>
    <row r="46" spans="2:10" ht="14.25">
      <c r="B46" s="305" t="s">
        <v>330</v>
      </c>
      <c r="C46" s="305"/>
      <c r="D46" s="305"/>
      <c r="E46" s="305"/>
      <c r="F46" s="305"/>
      <c r="G46" s="305"/>
      <c r="H46" s="305"/>
      <c r="I46" s="305"/>
      <c r="J46" s="305"/>
    </row>
    <row r="47" spans="2:10" ht="14.25">
      <c r="B47" s="4"/>
      <c r="C47" s="306" t="s">
        <v>217</v>
      </c>
      <c r="D47" s="306"/>
      <c r="E47" s="306"/>
      <c r="F47" s="306"/>
      <c r="G47" s="306"/>
      <c r="H47" s="308" t="s">
        <v>94</v>
      </c>
      <c r="I47" s="308"/>
      <c r="J47" s="308"/>
    </row>
    <row r="48" spans="2:10" ht="27" customHeight="1">
      <c r="B48" s="322" t="s">
        <v>331</v>
      </c>
      <c r="C48" s="300" t="s">
        <v>332</v>
      </c>
      <c r="D48" s="301"/>
      <c r="E48" s="301"/>
      <c r="F48" s="301"/>
      <c r="G48" s="303"/>
      <c r="H48" s="302" t="s">
        <v>276</v>
      </c>
      <c r="I48" s="302"/>
      <c r="J48" s="302"/>
    </row>
    <row r="49" spans="2:10" ht="17.25" customHeight="1">
      <c r="B49" s="322"/>
      <c r="C49" s="300" t="s">
        <v>277</v>
      </c>
      <c r="D49" s="301"/>
      <c r="E49" s="301"/>
      <c r="F49" s="301"/>
      <c r="G49" s="301"/>
      <c r="H49" s="302" t="s">
        <v>304</v>
      </c>
      <c r="I49" s="302"/>
      <c r="J49" s="302"/>
    </row>
  </sheetData>
  <mergeCells count="49">
    <mergeCell ref="B46:J46"/>
    <mergeCell ref="C47:G47"/>
    <mergeCell ref="H47:J47"/>
    <mergeCell ref="B39:B44"/>
    <mergeCell ref="D42:F42"/>
    <mergeCell ref="E43:H43"/>
    <mergeCell ref="E44:H44"/>
    <mergeCell ref="B48:B49"/>
    <mergeCell ref="K39:K44"/>
    <mergeCell ref="C49:G49"/>
    <mergeCell ref="H48:J48"/>
    <mergeCell ref="H49:J49"/>
    <mergeCell ref="C48:G48"/>
    <mergeCell ref="C43:C44"/>
    <mergeCell ref="C39:F39"/>
    <mergeCell ref="C40:F40"/>
    <mergeCell ref="C41:F41"/>
    <mergeCell ref="B3:B4"/>
    <mergeCell ref="A1:X1"/>
    <mergeCell ref="I3:I4"/>
    <mergeCell ref="A3:A4"/>
    <mergeCell ref="T3:T4"/>
    <mergeCell ref="U3:U4"/>
    <mergeCell ref="V3:V4"/>
    <mergeCell ref="W3:W4"/>
    <mergeCell ref="B37:G37"/>
    <mergeCell ref="C38:F38"/>
    <mergeCell ref="G38:H38"/>
    <mergeCell ref="J3:S3"/>
    <mergeCell ref="C3:C4"/>
    <mergeCell ref="H3:H4"/>
    <mergeCell ref="D3:D4"/>
    <mergeCell ref="E3:E4"/>
    <mergeCell ref="F3:F4"/>
    <mergeCell ref="G3:G4"/>
    <mergeCell ref="M40:P40"/>
    <mergeCell ref="M41:P41"/>
    <mergeCell ref="M42:P42"/>
    <mergeCell ref="M43:P43"/>
    <mergeCell ref="A30:H30"/>
    <mergeCell ref="A29:X29"/>
    <mergeCell ref="N44:P44"/>
    <mergeCell ref="M38:P38"/>
    <mergeCell ref="K37:Q37"/>
    <mergeCell ref="G42:H42"/>
    <mergeCell ref="G41:H41"/>
    <mergeCell ref="G40:H40"/>
    <mergeCell ref="G39:H39"/>
    <mergeCell ref="M39:P39"/>
  </mergeCells>
  <printOptions horizontalCentered="1"/>
  <pageMargins left="0.15748031496062992" right="0.07874015748031496" top="0.11811023622047245" bottom="0.4330708661417323" header="0.1968503937007874" footer="0.196850393700787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workbookViewId="0" topLeftCell="A1">
      <selection activeCell="Y6" sqref="Y6:Y8"/>
    </sheetView>
  </sheetViews>
  <sheetFormatPr defaultColWidth="9.00390625" defaultRowHeight="14.25"/>
  <cols>
    <col min="1" max="1" width="2.625" style="0" customWidth="1"/>
    <col min="2" max="2" width="4.375" style="0" customWidth="1"/>
    <col min="3" max="3" width="9.625" style="0" customWidth="1"/>
    <col min="4" max="4" width="7.875" style="0" customWidth="1"/>
    <col min="5" max="5" width="6.00390625" style="0" customWidth="1"/>
    <col min="6" max="6" width="11.50390625" style="0" customWidth="1"/>
    <col min="7" max="7" width="4.875" style="0" customWidth="1"/>
    <col min="8" max="8" width="4.50390625" style="0" customWidth="1"/>
    <col min="9" max="9" width="4.25390625" style="0" customWidth="1"/>
    <col min="10" max="10" width="3.875" style="0" customWidth="1"/>
    <col min="11" max="11" width="4.125" style="0" customWidth="1"/>
    <col min="12" max="12" width="4.25390625" style="0" customWidth="1"/>
    <col min="13" max="13" width="5.375" style="0" customWidth="1"/>
    <col min="14" max="14" width="3.75390625" style="0" customWidth="1"/>
    <col min="15" max="15" width="4.00390625" style="0" customWidth="1"/>
    <col min="16" max="16" width="4.50390625" style="0" customWidth="1"/>
    <col min="17" max="17" width="4.625" style="0" customWidth="1"/>
    <col min="18" max="18" width="3.50390625" style="0" customWidth="1"/>
    <col min="19" max="19" width="6.125" style="0" customWidth="1"/>
    <col min="20" max="20" width="4.00390625" style="0" customWidth="1"/>
    <col min="21" max="21" width="3.75390625" style="0" customWidth="1"/>
    <col min="22" max="22" width="5.125" style="0" customWidth="1"/>
    <col min="23" max="23" width="4.375" style="0" customWidth="1"/>
    <col min="24" max="24" width="3.625" style="0" customWidth="1"/>
    <col min="25" max="25" width="4.50390625" style="0" customWidth="1"/>
    <col min="26" max="26" width="3.625" style="0" customWidth="1"/>
    <col min="27" max="27" width="5.375" style="0" customWidth="1"/>
  </cols>
  <sheetData>
    <row r="1" spans="1:27" ht="20.25">
      <c r="A1" s="316" t="s">
        <v>163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ht="24" customHeight="1">
      <c r="A2" s="295" t="s">
        <v>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27" ht="27" customHeight="1">
      <c r="A3" s="296" t="s">
        <v>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</row>
    <row r="4" spans="1:27" s="1" customFormat="1" ht="39.75" customHeight="1">
      <c r="A4" s="288" t="s">
        <v>0</v>
      </c>
      <c r="B4" s="288" t="s">
        <v>95</v>
      </c>
      <c r="C4" s="286" t="s">
        <v>61</v>
      </c>
      <c r="D4" s="288" t="s">
        <v>90</v>
      </c>
      <c r="E4" s="286" t="s">
        <v>62</v>
      </c>
      <c r="F4" s="286" t="s">
        <v>1</v>
      </c>
      <c r="G4" s="288" t="s">
        <v>92</v>
      </c>
      <c r="H4" s="288" t="s">
        <v>63</v>
      </c>
      <c r="I4" s="288" t="s">
        <v>60</v>
      </c>
      <c r="J4" s="291" t="s">
        <v>64</v>
      </c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3"/>
      <c r="Y4" s="288" t="s">
        <v>65</v>
      </c>
      <c r="Z4" s="288" t="s">
        <v>16</v>
      </c>
      <c r="AA4" s="286" t="s">
        <v>2</v>
      </c>
    </row>
    <row r="5" spans="1:27" s="19" customFormat="1" ht="25.5" customHeight="1">
      <c r="A5" s="289"/>
      <c r="B5" s="289"/>
      <c r="C5" s="287"/>
      <c r="D5" s="289"/>
      <c r="E5" s="287"/>
      <c r="F5" s="287"/>
      <c r="G5" s="289"/>
      <c r="H5" s="289"/>
      <c r="I5" s="289"/>
      <c r="J5" s="22" t="s">
        <v>66</v>
      </c>
      <c r="K5" s="22" t="s">
        <v>67</v>
      </c>
      <c r="L5" s="22" t="s">
        <v>68</v>
      </c>
      <c r="M5" s="22" t="s">
        <v>69</v>
      </c>
      <c r="N5" s="22" t="s">
        <v>67</v>
      </c>
      <c r="O5" s="22" t="s">
        <v>68</v>
      </c>
      <c r="P5" s="22" t="s">
        <v>69</v>
      </c>
      <c r="Q5" s="22" t="s">
        <v>67</v>
      </c>
      <c r="R5" s="22" t="s">
        <v>68</v>
      </c>
      <c r="S5" s="22" t="s">
        <v>69</v>
      </c>
      <c r="T5" s="22" t="s">
        <v>67</v>
      </c>
      <c r="U5" s="22" t="s">
        <v>68</v>
      </c>
      <c r="V5" s="22" t="s">
        <v>69</v>
      </c>
      <c r="W5" s="22" t="s">
        <v>67</v>
      </c>
      <c r="X5" s="22" t="s">
        <v>68</v>
      </c>
      <c r="Y5" s="289"/>
      <c r="Z5" s="289"/>
      <c r="AA5" s="287"/>
    </row>
    <row r="6" spans="1:27" s="227" customFormat="1" ht="57.75" customHeight="1">
      <c r="A6" s="223">
        <v>1</v>
      </c>
      <c r="B6" s="224" t="s">
        <v>992</v>
      </c>
      <c r="C6" s="224" t="s">
        <v>993</v>
      </c>
      <c r="D6" s="224" t="s">
        <v>994</v>
      </c>
      <c r="E6" s="225" t="s">
        <v>995</v>
      </c>
      <c r="F6" s="226">
        <v>40695</v>
      </c>
      <c r="G6" s="224"/>
      <c r="H6" s="225" t="s">
        <v>996</v>
      </c>
      <c r="I6" s="225"/>
      <c r="J6" s="223" t="s">
        <v>997</v>
      </c>
      <c r="K6" s="223"/>
      <c r="L6" s="223">
        <v>64</v>
      </c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>
        <f>SUM(L6+O6+R6+U6+X6)</f>
        <v>64</v>
      </c>
      <c r="Z6" s="223"/>
      <c r="AA6" s="223"/>
    </row>
    <row r="7" spans="1:27" ht="41.25" customHeight="1">
      <c r="A7" s="33">
        <v>2</v>
      </c>
      <c r="B7" s="39" t="s">
        <v>566</v>
      </c>
      <c r="C7" s="39" t="s">
        <v>567</v>
      </c>
      <c r="D7" s="39" t="s">
        <v>568</v>
      </c>
      <c r="E7" s="40" t="s">
        <v>569</v>
      </c>
      <c r="F7" s="40" t="s">
        <v>570</v>
      </c>
      <c r="G7" s="39"/>
      <c r="H7" s="40" t="s">
        <v>571</v>
      </c>
      <c r="I7" s="40" t="s">
        <v>572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 t="s">
        <v>573</v>
      </c>
      <c r="W7" s="33" t="s">
        <v>574</v>
      </c>
      <c r="X7" s="33">
        <v>6</v>
      </c>
      <c r="Y7" s="33">
        <f>SUM(L7+O7+R7+U7+X7)</f>
        <v>6</v>
      </c>
      <c r="Z7" s="33"/>
      <c r="AA7" s="33"/>
    </row>
    <row r="8" ht="14.25">
      <c r="Y8">
        <f>SUM(Y6:Y7)</f>
        <v>70</v>
      </c>
    </row>
    <row r="9" spans="1:26" ht="48.75" customHeight="1">
      <c r="A9" s="290" t="s">
        <v>349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pans="1:26" ht="30.75" customHeight="1">
      <c r="A10" s="34"/>
      <c r="B10" s="34"/>
      <c r="C10" s="294" t="s">
        <v>86</v>
      </c>
      <c r="D10" s="294"/>
      <c r="E10" s="294"/>
      <c r="F10" s="294"/>
      <c r="G10" s="294"/>
      <c r="H10" s="29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3.25" customHeight="1">
      <c r="A11" s="34"/>
      <c r="B11" s="34"/>
      <c r="C11" s="5"/>
      <c r="D11" s="5" t="s">
        <v>91</v>
      </c>
      <c r="E11" s="313" t="s">
        <v>93</v>
      </c>
      <c r="F11" s="315"/>
      <c r="G11" s="30"/>
      <c r="H11" s="313" t="s">
        <v>94</v>
      </c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5"/>
      <c r="U11" s="34"/>
      <c r="V11" s="34"/>
      <c r="W11" s="34"/>
      <c r="X11" s="34"/>
      <c r="Y11" s="34"/>
      <c r="Z11" s="34"/>
    </row>
    <row r="12" spans="3:20" ht="27.75" customHeight="1">
      <c r="C12" s="336" t="s">
        <v>18</v>
      </c>
      <c r="D12" s="336" t="s">
        <v>70</v>
      </c>
      <c r="E12" s="322" t="s">
        <v>71</v>
      </c>
      <c r="F12" s="322"/>
      <c r="G12" s="11"/>
      <c r="H12" s="326" t="s">
        <v>72</v>
      </c>
      <c r="I12" s="326"/>
      <c r="J12" s="326"/>
      <c r="K12" s="322" t="s">
        <v>73</v>
      </c>
      <c r="L12" s="322"/>
      <c r="M12" s="322"/>
      <c r="N12" s="322"/>
      <c r="O12" s="322"/>
      <c r="P12" s="322"/>
      <c r="Q12" s="322"/>
      <c r="R12" s="322"/>
      <c r="S12" s="322"/>
      <c r="T12" s="322"/>
    </row>
    <row r="13" spans="3:20" ht="27.75" customHeight="1">
      <c r="C13" s="337"/>
      <c r="D13" s="337"/>
      <c r="E13" s="322" t="s">
        <v>74</v>
      </c>
      <c r="F13" s="322"/>
      <c r="G13" s="36"/>
      <c r="H13" s="326" t="s">
        <v>75</v>
      </c>
      <c r="I13" s="326"/>
      <c r="J13" s="326"/>
      <c r="K13" s="322" t="s">
        <v>87</v>
      </c>
      <c r="L13" s="322"/>
      <c r="M13" s="322"/>
      <c r="N13" s="322"/>
      <c r="O13" s="322"/>
      <c r="P13" s="322"/>
      <c r="Q13" s="322"/>
      <c r="R13" s="322"/>
      <c r="S13" s="322"/>
      <c r="T13" s="322"/>
    </row>
    <row r="14" spans="3:20" ht="21" customHeight="1">
      <c r="C14" s="337"/>
      <c r="D14" s="337"/>
      <c r="E14" s="322" t="s">
        <v>76</v>
      </c>
      <c r="F14" s="322"/>
      <c r="G14" s="36"/>
      <c r="H14" s="326" t="s">
        <v>77</v>
      </c>
      <c r="I14" s="326"/>
      <c r="J14" s="326"/>
      <c r="K14" s="322" t="s">
        <v>88</v>
      </c>
      <c r="L14" s="322"/>
      <c r="M14" s="322"/>
      <c r="N14" s="322"/>
      <c r="O14" s="322"/>
      <c r="P14" s="322"/>
      <c r="Q14" s="322"/>
      <c r="R14" s="322"/>
      <c r="S14" s="322"/>
      <c r="T14" s="322"/>
    </row>
    <row r="15" spans="3:20" ht="21" customHeight="1">
      <c r="C15" s="337"/>
      <c r="D15" s="337"/>
      <c r="E15" s="322" t="s">
        <v>78</v>
      </c>
      <c r="F15" s="322"/>
      <c r="G15" s="36"/>
      <c r="H15" s="326" t="s">
        <v>79</v>
      </c>
      <c r="I15" s="326"/>
      <c r="J15" s="326"/>
      <c r="K15" s="322" t="s">
        <v>80</v>
      </c>
      <c r="L15" s="322"/>
      <c r="M15" s="322"/>
      <c r="N15" s="322"/>
      <c r="O15" s="322"/>
      <c r="P15" s="322"/>
      <c r="Q15" s="322"/>
      <c r="R15" s="322"/>
      <c r="S15" s="322"/>
      <c r="T15" s="322"/>
    </row>
    <row r="16" spans="3:20" ht="29.25" customHeight="1">
      <c r="C16" s="337"/>
      <c r="D16" s="338"/>
      <c r="E16" s="322" t="s">
        <v>81</v>
      </c>
      <c r="F16" s="322"/>
      <c r="G16" s="7"/>
      <c r="H16" s="326" t="s">
        <v>82</v>
      </c>
      <c r="I16" s="326"/>
      <c r="J16" s="322" t="s">
        <v>83</v>
      </c>
      <c r="K16" s="322"/>
      <c r="L16" s="322"/>
      <c r="M16" s="322"/>
      <c r="N16" s="322"/>
      <c r="O16" s="322"/>
      <c r="P16" s="322"/>
      <c r="Q16" s="322"/>
      <c r="R16" s="322"/>
      <c r="S16" s="322"/>
      <c r="T16" s="322"/>
    </row>
    <row r="17" spans="3:20" ht="30" customHeight="1">
      <c r="C17" s="338"/>
      <c r="D17" s="5" t="s">
        <v>84</v>
      </c>
      <c r="E17" s="322" t="s">
        <v>85</v>
      </c>
      <c r="F17" s="322"/>
      <c r="G17" s="322"/>
      <c r="H17" s="322"/>
      <c r="I17" s="322"/>
      <c r="J17" s="322"/>
      <c r="K17" s="322"/>
      <c r="L17" s="322"/>
      <c r="M17" s="322"/>
      <c r="N17" s="6"/>
      <c r="O17" s="6"/>
      <c r="P17" s="6"/>
      <c r="Q17" s="6"/>
      <c r="R17" s="6"/>
      <c r="S17" s="6"/>
      <c r="T17" s="6"/>
    </row>
    <row r="18" ht="15" thickBot="1">
      <c r="C18" t="s">
        <v>121</v>
      </c>
    </row>
    <row r="19" spans="3:5" ht="57.75" thickBot="1">
      <c r="C19" s="307" t="s">
        <v>118</v>
      </c>
      <c r="D19" s="44" t="s">
        <v>119</v>
      </c>
      <c r="E19" s="26" t="s">
        <v>75</v>
      </c>
    </row>
    <row r="20" spans="3:5" ht="57.75" thickBot="1">
      <c r="C20" s="285"/>
      <c r="D20" s="45" t="s">
        <v>120</v>
      </c>
      <c r="E20" s="28" t="s">
        <v>77</v>
      </c>
    </row>
  </sheetData>
  <mergeCells count="39">
    <mergeCell ref="A2:AA2"/>
    <mergeCell ref="A3:AA3"/>
    <mergeCell ref="B4:B5"/>
    <mergeCell ref="D12:D16"/>
    <mergeCell ref="G4:G5"/>
    <mergeCell ref="H16:I16"/>
    <mergeCell ref="J16:T16"/>
    <mergeCell ref="E16:F16"/>
    <mergeCell ref="Y4:Y5"/>
    <mergeCell ref="Z4:Z5"/>
    <mergeCell ref="A1:AA1"/>
    <mergeCell ref="H14:J14"/>
    <mergeCell ref="H15:J15"/>
    <mergeCell ref="E11:F11"/>
    <mergeCell ref="C10:H10"/>
    <mergeCell ref="E12:F12"/>
    <mergeCell ref="E13:F13"/>
    <mergeCell ref="E14:F14"/>
    <mergeCell ref="E15:F15"/>
    <mergeCell ref="A4:A5"/>
    <mergeCell ref="AA4:AA5"/>
    <mergeCell ref="H4:H5"/>
    <mergeCell ref="I4:I5"/>
    <mergeCell ref="J4:X4"/>
    <mergeCell ref="H12:J12"/>
    <mergeCell ref="C4:C5"/>
    <mergeCell ref="D4:D5"/>
    <mergeCell ref="E4:E5"/>
    <mergeCell ref="F4:F5"/>
    <mergeCell ref="A9:Z9"/>
    <mergeCell ref="K12:T12"/>
    <mergeCell ref="C12:C17"/>
    <mergeCell ref="H11:T11"/>
    <mergeCell ref="C19:C20"/>
    <mergeCell ref="K14:T14"/>
    <mergeCell ref="K15:T15"/>
    <mergeCell ref="H13:J13"/>
    <mergeCell ref="E17:M17"/>
    <mergeCell ref="K13:T13"/>
  </mergeCells>
  <printOptions horizontalCentered="1"/>
  <pageMargins left="0.15748031496062992" right="0.07874015748031496" top="0.35433070866141736" bottom="0.5511811023622047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43">
      <selection activeCell="A29" sqref="A29:IV29"/>
    </sheetView>
  </sheetViews>
  <sheetFormatPr defaultColWidth="9.00390625" defaultRowHeight="14.25"/>
  <cols>
    <col min="1" max="1" width="3.125" style="0" customWidth="1"/>
    <col min="2" max="2" width="9.125" style="0" customWidth="1"/>
    <col min="3" max="3" width="12.875" style="0" customWidth="1"/>
    <col min="4" max="4" width="15.25390625" style="0" customWidth="1"/>
    <col min="5" max="6" width="7.50390625" style="0" customWidth="1"/>
    <col min="7" max="7" width="10.25390625" style="0" customWidth="1"/>
    <col min="8" max="8" width="4.00390625" style="0" customWidth="1"/>
    <col min="9" max="9" width="5.25390625" style="0" customWidth="1"/>
    <col min="10" max="10" width="7.625" style="1" customWidth="1"/>
    <col min="11" max="11" width="4.00390625" style="0" customWidth="1"/>
    <col min="12" max="12" width="5.75390625" style="0" customWidth="1"/>
    <col min="13" max="13" width="3.75390625" style="0" customWidth="1"/>
    <col min="14" max="14" width="5.625" style="0" customWidth="1"/>
    <col min="15" max="15" width="3.75390625" style="0" customWidth="1"/>
    <col min="16" max="16" width="5.00390625" style="0" customWidth="1"/>
    <col min="17" max="17" width="4.125" style="0" customWidth="1"/>
    <col min="18" max="18" width="5.00390625" style="0" customWidth="1"/>
    <col min="19" max="19" width="4.125" style="0" customWidth="1"/>
    <col min="20" max="20" width="4.375" style="0" customWidth="1"/>
    <col min="21" max="21" width="4.125" style="0" customWidth="1"/>
    <col min="22" max="22" width="3.125" style="0" customWidth="1"/>
  </cols>
  <sheetData>
    <row r="1" spans="1:22" ht="20.25">
      <c r="A1" s="342" t="s">
        <v>164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2" ht="18.75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10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3" customFormat="1" ht="42" customHeight="1">
      <c r="A3" s="340" t="s">
        <v>107</v>
      </c>
      <c r="B3" s="340" t="s">
        <v>114</v>
      </c>
      <c r="C3" s="343" t="s">
        <v>4</v>
      </c>
      <c r="D3" s="343" t="s">
        <v>108</v>
      </c>
      <c r="E3" s="343" t="s">
        <v>109</v>
      </c>
      <c r="F3" s="343" t="s">
        <v>110</v>
      </c>
      <c r="G3" s="343" t="s">
        <v>111</v>
      </c>
      <c r="H3" s="343" t="s">
        <v>115</v>
      </c>
      <c r="I3" s="343" t="s">
        <v>117</v>
      </c>
      <c r="J3" s="345" t="s">
        <v>165</v>
      </c>
      <c r="K3" s="346"/>
      <c r="L3" s="346"/>
      <c r="M3" s="346"/>
      <c r="N3" s="346"/>
      <c r="O3" s="346"/>
      <c r="P3" s="346"/>
      <c r="Q3" s="346"/>
      <c r="R3" s="346"/>
      <c r="S3" s="347"/>
      <c r="T3" s="343" t="s">
        <v>6</v>
      </c>
      <c r="U3" s="343" t="s">
        <v>112</v>
      </c>
      <c r="V3" s="340" t="s">
        <v>113</v>
      </c>
    </row>
    <row r="4" spans="1:22" ht="18" customHeight="1">
      <c r="A4" s="341"/>
      <c r="B4" s="341"/>
      <c r="C4" s="344"/>
      <c r="D4" s="344"/>
      <c r="E4" s="344"/>
      <c r="F4" s="344"/>
      <c r="G4" s="344"/>
      <c r="H4" s="344"/>
      <c r="I4" s="344"/>
      <c r="J4" s="21" t="s">
        <v>98</v>
      </c>
      <c r="K4" s="21" t="s">
        <v>45</v>
      </c>
      <c r="L4" s="21" t="s">
        <v>99</v>
      </c>
      <c r="M4" s="21" t="s">
        <v>45</v>
      </c>
      <c r="N4" s="21" t="s">
        <v>100</v>
      </c>
      <c r="O4" s="21" t="s">
        <v>45</v>
      </c>
      <c r="P4" s="21" t="s">
        <v>101</v>
      </c>
      <c r="Q4" s="21" t="s">
        <v>45</v>
      </c>
      <c r="R4" s="21" t="s">
        <v>102</v>
      </c>
      <c r="S4" s="21" t="s">
        <v>45</v>
      </c>
      <c r="T4" s="344"/>
      <c r="U4" s="344"/>
      <c r="V4" s="341"/>
    </row>
    <row r="5" spans="1:22" ht="37.5" customHeight="1">
      <c r="A5" s="6">
        <v>1</v>
      </c>
      <c r="B5" s="113" t="s">
        <v>365</v>
      </c>
      <c r="C5" s="178" t="s">
        <v>395</v>
      </c>
      <c r="D5" s="114" t="s">
        <v>396</v>
      </c>
      <c r="E5" s="12" t="s">
        <v>397</v>
      </c>
      <c r="F5" s="5" t="s">
        <v>394</v>
      </c>
      <c r="G5" s="12" t="s">
        <v>398</v>
      </c>
      <c r="H5" s="15" t="s">
        <v>399</v>
      </c>
      <c r="I5" s="15"/>
      <c r="J5" s="5" t="s">
        <v>375</v>
      </c>
      <c r="K5" s="15" t="s">
        <v>400</v>
      </c>
      <c r="L5" s="5"/>
      <c r="M5" s="15"/>
      <c r="N5" s="5"/>
      <c r="O5" s="15"/>
      <c r="P5" s="5"/>
      <c r="Q5" s="15"/>
      <c r="R5" s="5"/>
      <c r="S5" s="15"/>
      <c r="T5" s="189">
        <v>40</v>
      </c>
      <c r="U5" s="5"/>
      <c r="V5" s="6"/>
    </row>
    <row r="6" spans="1:22" ht="49.5" customHeight="1">
      <c r="A6" s="6">
        <v>2</v>
      </c>
      <c r="B6" s="113" t="s">
        <v>440</v>
      </c>
      <c r="C6" s="179" t="s">
        <v>465</v>
      </c>
      <c r="D6" s="115" t="s">
        <v>441</v>
      </c>
      <c r="E6" s="6" t="s">
        <v>442</v>
      </c>
      <c r="F6" s="12" t="s">
        <v>443</v>
      </c>
      <c r="G6" s="101" t="s">
        <v>739</v>
      </c>
      <c r="H6" s="6">
        <v>1</v>
      </c>
      <c r="I6" s="4">
        <v>80</v>
      </c>
      <c r="J6" s="4" t="s">
        <v>460</v>
      </c>
      <c r="K6" s="4">
        <v>80</v>
      </c>
      <c r="L6" s="5"/>
      <c r="M6" s="15"/>
      <c r="N6" s="5"/>
      <c r="O6" s="15"/>
      <c r="P6" s="5"/>
      <c r="Q6" s="15"/>
      <c r="R6" s="5"/>
      <c r="S6" s="15"/>
      <c r="T6" s="4">
        <v>80</v>
      </c>
      <c r="U6" s="5"/>
      <c r="V6" s="6"/>
    </row>
    <row r="7" spans="1:22" ht="47.25" customHeight="1">
      <c r="A7" s="6">
        <v>3</v>
      </c>
      <c r="B7" s="113" t="s">
        <v>440</v>
      </c>
      <c r="C7" s="179" t="s">
        <v>466</v>
      </c>
      <c r="D7" s="115" t="s">
        <v>441</v>
      </c>
      <c r="E7" s="6" t="s">
        <v>442</v>
      </c>
      <c r="F7" s="96" t="s">
        <v>445</v>
      </c>
      <c r="G7" s="101" t="s">
        <v>739</v>
      </c>
      <c r="H7" s="6">
        <v>1</v>
      </c>
      <c r="I7" s="4">
        <v>40</v>
      </c>
      <c r="J7" s="4" t="s">
        <v>460</v>
      </c>
      <c r="K7" s="4">
        <v>40</v>
      </c>
      <c r="L7" s="5"/>
      <c r="M7" s="15"/>
      <c r="N7" s="5"/>
      <c r="O7" s="15"/>
      <c r="P7" s="5"/>
      <c r="Q7" s="15"/>
      <c r="R7" s="5"/>
      <c r="S7" s="15"/>
      <c r="T7" s="4">
        <v>40</v>
      </c>
      <c r="U7" s="5"/>
      <c r="V7" s="6"/>
    </row>
    <row r="8" spans="1:22" ht="54" customHeight="1">
      <c r="A8" s="6">
        <v>4</v>
      </c>
      <c r="B8" s="113" t="s">
        <v>440</v>
      </c>
      <c r="C8" s="180" t="s">
        <v>467</v>
      </c>
      <c r="D8" s="115" t="s">
        <v>446</v>
      </c>
      <c r="E8" s="6" t="s">
        <v>442</v>
      </c>
      <c r="F8" s="12" t="s">
        <v>443</v>
      </c>
      <c r="G8" s="101" t="s">
        <v>739</v>
      </c>
      <c r="H8" s="6">
        <v>1</v>
      </c>
      <c r="I8" s="4">
        <v>80</v>
      </c>
      <c r="J8" s="4" t="s">
        <v>460</v>
      </c>
      <c r="K8" s="4">
        <v>80</v>
      </c>
      <c r="L8" s="5"/>
      <c r="M8" s="15"/>
      <c r="N8" s="5"/>
      <c r="O8" s="15"/>
      <c r="P8" s="5"/>
      <c r="Q8" s="15"/>
      <c r="R8" s="5"/>
      <c r="S8" s="15"/>
      <c r="T8" s="4">
        <v>80</v>
      </c>
      <c r="U8" s="5"/>
      <c r="V8" s="6"/>
    </row>
    <row r="9" spans="1:22" ht="30" customHeight="1">
      <c r="A9" s="6">
        <v>5</v>
      </c>
      <c r="B9" s="113" t="s">
        <v>440</v>
      </c>
      <c r="C9" s="180" t="s">
        <v>468</v>
      </c>
      <c r="D9" s="115" t="s">
        <v>446</v>
      </c>
      <c r="E9" s="6" t="s">
        <v>442</v>
      </c>
      <c r="F9" s="96" t="s">
        <v>445</v>
      </c>
      <c r="G9" s="101" t="s">
        <v>739</v>
      </c>
      <c r="H9" s="15" t="s">
        <v>459</v>
      </c>
      <c r="I9" s="110" t="s">
        <v>447</v>
      </c>
      <c r="J9" s="4" t="s">
        <v>460</v>
      </c>
      <c r="K9" s="15" t="s">
        <v>447</v>
      </c>
      <c r="L9" s="5"/>
      <c r="M9" s="15"/>
      <c r="N9" s="5"/>
      <c r="O9" s="15"/>
      <c r="P9" s="5"/>
      <c r="Q9" s="15"/>
      <c r="R9" s="5"/>
      <c r="S9" s="15"/>
      <c r="T9" s="189">
        <v>40</v>
      </c>
      <c r="U9" s="5"/>
      <c r="V9" s="6"/>
    </row>
    <row r="10" spans="1:22" ht="30" customHeight="1">
      <c r="A10" s="6">
        <v>6</v>
      </c>
      <c r="B10" s="113" t="s">
        <v>440</v>
      </c>
      <c r="C10" s="179" t="s">
        <v>469</v>
      </c>
      <c r="D10" s="115" t="s">
        <v>448</v>
      </c>
      <c r="E10" s="5" t="s">
        <v>449</v>
      </c>
      <c r="F10" s="12" t="s">
        <v>450</v>
      </c>
      <c r="G10" s="101" t="s">
        <v>740</v>
      </c>
      <c r="H10" s="15" t="s">
        <v>459</v>
      </c>
      <c r="I10" s="110" t="s">
        <v>451</v>
      </c>
      <c r="J10" s="4" t="s">
        <v>460</v>
      </c>
      <c r="K10" s="15" t="s">
        <v>451</v>
      </c>
      <c r="L10" s="5"/>
      <c r="M10" s="15"/>
      <c r="N10" s="5"/>
      <c r="O10" s="15"/>
      <c r="P10" s="5"/>
      <c r="Q10" s="15"/>
      <c r="R10" s="5"/>
      <c r="S10" s="15"/>
      <c r="T10" s="189">
        <v>25</v>
      </c>
      <c r="U10" s="5"/>
      <c r="V10" s="6"/>
    </row>
    <row r="11" spans="1:22" ht="69" customHeight="1">
      <c r="A11" s="6">
        <v>7</v>
      </c>
      <c r="B11" s="113" t="s">
        <v>440</v>
      </c>
      <c r="C11" s="112" t="s">
        <v>470</v>
      </c>
      <c r="D11" s="114" t="s">
        <v>452</v>
      </c>
      <c r="E11" s="6" t="s">
        <v>442</v>
      </c>
      <c r="F11" s="96" t="s">
        <v>445</v>
      </c>
      <c r="G11" s="101" t="s">
        <v>741</v>
      </c>
      <c r="H11" s="15" t="s">
        <v>459</v>
      </c>
      <c r="I11" s="15" t="s">
        <v>447</v>
      </c>
      <c r="J11" s="4" t="s">
        <v>460</v>
      </c>
      <c r="K11" s="15" t="s">
        <v>447</v>
      </c>
      <c r="L11" s="5"/>
      <c r="M11" s="15"/>
      <c r="N11" s="5"/>
      <c r="O11" s="15"/>
      <c r="P11" s="5"/>
      <c r="Q11" s="15"/>
      <c r="R11" s="5"/>
      <c r="S11" s="15"/>
      <c r="T11" s="189">
        <v>40</v>
      </c>
      <c r="U11" s="5"/>
      <c r="V11" s="6"/>
    </row>
    <row r="12" spans="1:22" ht="48.75" customHeight="1">
      <c r="A12" s="6">
        <v>8</v>
      </c>
      <c r="B12" s="113" t="s">
        <v>440</v>
      </c>
      <c r="C12" s="180" t="s">
        <v>471</v>
      </c>
      <c r="D12" s="115" t="s">
        <v>446</v>
      </c>
      <c r="E12" s="6" t="s">
        <v>442</v>
      </c>
      <c r="F12" s="96" t="s">
        <v>453</v>
      </c>
      <c r="G12" s="101" t="s">
        <v>739</v>
      </c>
      <c r="H12" s="15" t="s">
        <v>459</v>
      </c>
      <c r="I12" s="15" t="s">
        <v>447</v>
      </c>
      <c r="J12" s="4" t="s">
        <v>460</v>
      </c>
      <c r="K12" s="15" t="s">
        <v>447</v>
      </c>
      <c r="L12" s="5"/>
      <c r="M12" s="15"/>
      <c r="N12" s="5"/>
      <c r="O12" s="15"/>
      <c r="P12" s="5"/>
      <c r="Q12" s="15"/>
      <c r="R12" s="5"/>
      <c r="S12" s="15"/>
      <c r="T12" s="189">
        <v>40</v>
      </c>
      <c r="U12" s="5"/>
      <c r="V12" s="6"/>
    </row>
    <row r="13" spans="1:22" ht="26.25" customHeight="1">
      <c r="A13" s="6">
        <v>9</v>
      </c>
      <c r="B13" s="93" t="s">
        <v>508</v>
      </c>
      <c r="C13" s="12" t="s">
        <v>575</v>
      </c>
      <c r="D13" s="12" t="s">
        <v>560</v>
      </c>
      <c r="E13" s="12" t="s">
        <v>576</v>
      </c>
      <c r="F13" s="12" t="s">
        <v>577</v>
      </c>
      <c r="G13" s="12">
        <v>2011.7</v>
      </c>
      <c r="H13" s="24"/>
      <c r="I13" s="24" t="s">
        <v>548</v>
      </c>
      <c r="J13" s="12" t="s">
        <v>578</v>
      </c>
      <c r="K13" s="24" t="s">
        <v>548</v>
      </c>
      <c r="L13" s="5"/>
      <c r="M13" s="15"/>
      <c r="N13" s="5"/>
      <c r="O13" s="15"/>
      <c r="P13" s="5"/>
      <c r="Q13" s="15"/>
      <c r="R13" s="5"/>
      <c r="S13" s="15"/>
      <c r="T13" s="189">
        <v>4</v>
      </c>
      <c r="U13" s="5"/>
      <c r="V13" s="6"/>
    </row>
    <row r="14" spans="1:22" ht="27" customHeight="1">
      <c r="A14" s="6">
        <v>10</v>
      </c>
      <c r="B14" s="93" t="s">
        <v>508</v>
      </c>
      <c r="C14" s="119" t="s">
        <v>579</v>
      </c>
      <c r="D14" s="12" t="s">
        <v>580</v>
      </c>
      <c r="E14" s="5" t="s">
        <v>576</v>
      </c>
      <c r="F14" s="12" t="s">
        <v>581</v>
      </c>
      <c r="G14" s="12">
        <v>2011.7</v>
      </c>
      <c r="H14" s="15"/>
      <c r="I14" s="15" t="s">
        <v>548</v>
      </c>
      <c r="J14" s="12" t="s">
        <v>578</v>
      </c>
      <c r="K14" s="15" t="s">
        <v>548</v>
      </c>
      <c r="L14" s="5"/>
      <c r="M14" s="15"/>
      <c r="N14" s="5"/>
      <c r="O14" s="15"/>
      <c r="P14" s="5"/>
      <c r="Q14" s="15"/>
      <c r="R14" s="5"/>
      <c r="S14" s="15"/>
      <c r="T14" s="189">
        <v>4</v>
      </c>
      <c r="U14" s="5"/>
      <c r="V14" s="6"/>
    </row>
    <row r="15" spans="1:22" ht="28.5" customHeight="1">
      <c r="A15" s="6">
        <v>11</v>
      </c>
      <c r="B15" s="93" t="s">
        <v>508</v>
      </c>
      <c r="C15" s="119" t="s">
        <v>582</v>
      </c>
      <c r="D15" s="12" t="s">
        <v>560</v>
      </c>
      <c r="E15" t="s">
        <v>576</v>
      </c>
      <c r="F15" s="12" t="s">
        <v>577</v>
      </c>
      <c r="G15" s="12">
        <v>2011.7</v>
      </c>
      <c r="H15" s="15"/>
      <c r="I15" s="24" t="s">
        <v>401</v>
      </c>
      <c r="J15" s="12" t="s">
        <v>583</v>
      </c>
      <c r="K15" s="24" t="s">
        <v>401</v>
      </c>
      <c r="L15" s="5"/>
      <c r="M15" s="15"/>
      <c r="N15" s="5"/>
      <c r="O15" s="15"/>
      <c r="P15" s="5"/>
      <c r="Q15" s="15"/>
      <c r="R15" s="5"/>
      <c r="S15" s="15"/>
      <c r="T15" s="189">
        <v>4</v>
      </c>
      <c r="U15" s="5"/>
      <c r="V15" s="6"/>
    </row>
    <row r="16" spans="1:22" ht="23.25" customHeight="1">
      <c r="A16" s="6">
        <v>12</v>
      </c>
      <c r="B16" s="93" t="s">
        <v>508</v>
      </c>
      <c r="C16" s="119" t="s">
        <v>582</v>
      </c>
      <c r="D16" s="12" t="s">
        <v>560</v>
      </c>
      <c r="E16" s="12" t="s">
        <v>576</v>
      </c>
      <c r="F16" s="12" t="s">
        <v>577</v>
      </c>
      <c r="G16" s="12">
        <v>2011.7</v>
      </c>
      <c r="H16" s="15"/>
      <c r="I16" s="15" t="s">
        <v>401</v>
      </c>
      <c r="J16" s="12" t="s">
        <v>584</v>
      </c>
      <c r="K16" s="15" t="s">
        <v>401</v>
      </c>
      <c r="L16" s="5"/>
      <c r="M16" s="15"/>
      <c r="N16" s="5"/>
      <c r="O16" s="15"/>
      <c r="P16" s="5"/>
      <c r="Q16" s="15"/>
      <c r="R16" s="5"/>
      <c r="S16" s="15"/>
      <c r="T16" s="189">
        <v>4</v>
      </c>
      <c r="U16" s="5"/>
      <c r="V16" s="6"/>
    </row>
    <row r="17" spans="1:22" ht="30" customHeight="1">
      <c r="A17" s="6">
        <v>13</v>
      </c>
      <c r="B17" s="12" t="s">
        <v>508</v>
      </c>
      <c r="C17" s="12" t="s">
        <v>585</v>
      </c>
      <c r="D17" s="12" t="s">
        <v>586</v>
      </c>
      <c r="E17" s="12" t="s">
        <v>587</v>
      </c>
      <c r="F17" s="12" t="s">
        <v>588</v>
      </c>
      <c r="G17" s="12">
        <v>2011.09</v>
      </c>
      <c r="H17" s="12" t="s">
        <v>536</v>
      </c>
      <c r="I17" s="12" t="s">
        <v>520</v>
      </c>
      <c r="J17" s="12" t="s">
        <v>589</v>
      </c>
      <c r="K17" s="12" t="s">
        <v>520</v>
      </c>
      <c r="L17" s="5"/>
      <c r="M17" s="15"/>
      <c r="N17" s="5"/>
      <c r="O17" s="15"/>
      <c r="P17" s="5"/>
      <c r="Q17" s="15"/>
      <c r="R17" s="5"/>
      <c r="S17" s="15"/>
      <c r="T17" s="15">
        <f>SUM(K17+M17+O17+Q17+S17)</f>
        <v>50</v>
      </c>
      <c r="U17" s="5"/>
      <c r="V17" s="6"/>
    </row>
    <row r="18" spans="1:22" ht="29.25" customHeight="1">
      <c r="A18" s="6">
        <v>14</v>
      </c>
      <c r="B18" s="12" t="s">
        <v>508</v>
      </c>
      <c r="C18" s="12" t="s">
        <v>590</v>
      </c>
      <c r="D18" s="12" t="s">
        <v>560</v>
      </c>
      <c r="E18" s="12" t="s">
        <v>576</v>
      </c>
      <c r="F18" s="12" t="s">
        <v>591</v>
      </c>
      <c r="G18" s="12">
        <v>2011.07</v>
      </c>
      <c r="H18" s="12" t="s">
        <v>536</v>
      </c>
      <c r="I18" s="12" t="s">
        <v>548</v>
      </c>
      <c r="J18" s="12" t="s">
        <v>589</v>
      </c>
      <c r="K18" s="12" t="s">
        <v>548</v>
      </c>
      <c r="L18" s="5"/>
      <c r="M18" s="15"/>
      <c r="N18" s="5"/>
      <c r="O18" s="15"/>
      <c r="P18" s="5"/>
      <c r="Q18" s="15"/>
      <c r="R18" s="5"/>
      <c r="S18" s="15"/>
      <c r="T18" s="15">
        <f>SUM(K18+M18+O18+Q18+S18)</f>
        <v>4</v>
      </c>
      <c r="U18" s="5"/>
      <c r="V18" s="6"/>
    </row>
    <row r="19" spans="1:22" ht="30" customHeight="1">
      <c r="A19" s="6">
        <v>15</v>
      </c>
      <c r="B19" s="12" t="s">
        <v>508</v>
      </c>
      <c r="C19" s="12" t="s">
        <v>592</v>
      </c>
      <c r="D19" s="12" t="s">
        <v>593</v>
      </c>
      <c r="E19" s="12" t="s">
        <v>576</v>
      </c>
      <c r="F19" s="12" t="s">
        <v>594</v>
      </c>
      <c r="G19" s="12">
        <v>2011.02</v>
      </c>
      <c r="H19" s="12" t="s">
        <v>536</v>
      </c>
      <c r="I19" s="12" t="s">
        <v>548</v>
      </c>
      <c r="J19" s="12" t="s">
        <v>589</v>
      </c>
      <c r="K19" s="12" t="s">
        <v>548</v>
      </c>
      <c r="L19" s="5"/>
      <c r="M19" s="15"/>
      <c r="N19" s="5"/>
      <c r="O19" s="15"/>
      <c r="P19" s="5"/>
      <c r="Q19" s="15"/>
      <c r="R19" s="5"/>
      <c r="S19" s="15"/>
      <c r="T19" s="15">
        <f>SUM(K19+M19+O19+Q19+S19)</f>
        <v>4</v>
      </c>
      <c r="U19" s="5"/>
      <c r="V19" s="6"/>
    </row>
    <row r="20" spans="1:22" ht="24.75" customHeight="1">
      <c r="A20" s="6">
        <v>16</v>
      </c>
      <c r="B20" s="12" t="s">
        <v>508</v>
      </c>
      <c r="C20" s="12" t="s">
        <v>595</v>
      </c>
      <c r="D20" s="12" t="s">
        <v>596</v>
      </c>
      <c r="E20" s="12" t="s">
        <v>576</v>
      </c>
      <c r="F20" s="12" t="s">
        <v>594</v>
      </c>
      <c r="G20" s="12">
        <v>2011.07</v>
      </c>
      <c r="H20" s="12" t="s">
        <v>536</v>
      </c>
      <c r="I20" s="12" t="s">
        <v>548</v>
      </c>
      <c r="J20" s="12" t="s">
        <v>589</v>
      </c>
      <c r="K20" s="12" t="s">
        <v>548</v>
      </c>
      <c r="L20" s="5"/>
      <c r="M20" s="15"/>
      <c r="N20" s="5"/>
      <c r="O20" s="15"/>
      <c r="P20" s="5"/>
      <c r="Q20" s="15"/>
      <c r="R20" s="5"/>
      <c r="S20" s="15"/>
      <c r="T20" s="15">
        <f>SUM(K20+M20+O20+Q20+S20)</f>
        <v>4</v>
      </c>
      <c r="U20" s="5"/>
      <c r="V20" s="6"/>
    </row>
    <row r="21" spans="1:22" ht="29.25" customHeight="1">
      <c r="A21" s="6">
        <v>17</v>
      </c>
      <c r="B21" s="93" t="s">
        <v>508</v>
      </c>
      <c r="C21" s="12" t="s">
        <v>597</v>
      </c>
      <c r="D21" s="12" t="s">
        <v>560</v>
      </c>
      <c r="E21" s="12" t="s">
        <v>576</v>
      </c>
      <c r="F21" s="12" t="s">
        <v>577</v>
      </c>
      <c r="G21" s="12">
        <v>2011.07</v>
      </c>
      <c r="H21" s="15"/>
      <c r="I21" s="24" t="s">
        <v>401</v>
      </c>
      <c r="J21" s="12" t="s">
        <v>598</v>
      </c>
      <c r="K21" s="24" t="s">
        <v>401</v>
      </c>
      <c r="L21" s="5"/>
      <c r="M21" s="15"/>
      <c r="N21" s="5"/>
      <c r="O21" s="15"/>
      <c r="P21" s="5"/>
      <c r="Q21" s="15"/>
      <c r="R21" s="5"/>
      <c r="S21" s="15"/>
      <c r="T21" s="15">
        <f>SUM(K21+M21+O21+Q21+S21)</f>
        <v>4</v>
      </c>
      <c r="U21" s="5"/>
      <c r="V21" s="6"/>
    </row>
    <row r="22" spans="1:22" ht="32.25" customHeight="1">
      <c r="A22" s="6">
        <v>18</v>
      </c>
      <c r="B22" s="6" t="s">
        <v>444</v>
      </c>
      <c r="C22" s="116" t="s">
        <v>653</v>
      </c>
      <c r="D22" s="116" t="s">
        <v>654</v>
      </c>
      <c r="E22" s="5" t="s">
        <v>655</v>
      </c>
      <c r="F22" s="5" t="s">
        <v>656</v>
      </c>
      <c r="G22" s="126">
        <v>40725</v>
      </c>
      <c r="H22" s="15"/>
      <c r="I22" s="15" t="s">
        <v>614</v>
      </c>
      <c r="J22" s="5" t="s">
        <v>657</v>
      </c>
      <c r="K22" s="15"/>
      <c r="L22" s="5"/>
      <c r="M22" s="15"/>
      <c r="N22" s="5"/>
      <c r="O22" s="15"/>
      <c r="P22" s="5"/>
      <c r="Q22" s="15"/>
      <c r="R22" s="5"/>
      <c r="S22" s="15"/>
      <c r="T22" s="189">
        <v>4</v>
      </c>
      <c r="U22" s="5"/>
      <c r="V22" s="6"/>
    </row>
    <row r="23" spans="1:22" ht="30.75" customHeight="1">
      <c r="A23" s="6">
        <v>19</v>
      </c>
      <c r="B23" s="6" t="s">
        <v>444</v>
      </c>
      <c r="C23" s="116" t="s">
        <v>658</v>
      </c>
      <c r="D23" s="116" t="s">
        <v>659</v>
      </c>
      <c r="E23" s="5" t="s">
        <v>655</v>
      </c>
      <c r="F23" s="5" t="s">
        <v>656</v>
      </c>
      <c r="G23" s="126">
        <v>40817</v>
      </c>
      <c r="H23" s="15"/>
      <c r="I23" s="15" t="s">
        <v>614</v>
      </c>
      <c r="J23" s="5" t="s">
        <v>657</v>
      </c>
      <c r="K23" s="15"/>
      <c r="L23" s="5"/>
      <c r="M23" s="15"/>
      <c r="N23" s="5"/>
      <c r="O23" s="15"/>
      <c r="P23" s="5"/>
      <c r="Q23" s="15"/>
      <c r="R23" s="5"/>
      <c r="S23" s="15"/>
      <c r="T23" s="189">
        <v>4</v>
      </c>
      <c r="U23" s="5"/>
      <c r="V23" s="6"/>
    </row>
    <row r="24" spans="1:22" ht="33" customHeight="1">
      <c r="A24" s="6">
        <v>20</v>
      </c>
      <c r="B24" s="6" t="s">
        <v>444</v>
      </c>
      <c r="C24" s="116" t="s">
        <v>660</v>
      </c>
      <c r="D24" s="116" t="s">
        <v>659</v>
      </c>
      <c r="E24" s="5" t="s">
        <v>655</v>
      </c>
      <c r="F24" s="5" t="s">
        <v>656</v>
      </c>
      <c r="G24" s="126">
        <v>40817</v>
      </c>
      <c r="H24" s="15"/>
      <c r="I24" s="15" t="s">
        <v>614</v>
      </c>
      <c r="J24" s="5" t="s">
        <v>657</v>
      </c>
      <c r="K24" s="15"/>
      <c r="L24" s="5"/>
      <c r="M24" s="15"/>
      <c r="N24" s="5"/>
      <c r="O24" s="15"/>
      <c r="P24" s="5"/>
      <c r="Q24" s="15"/>
      <c r="R24" s="5"/>
      <c r="S24" s="15"/>
      <c r="T24" s="189">
        <v>4</v>
      </c>
      <c r="U24" s="5"/>
      <c r="V24" s="6"/>
    </row>
    <row r="25" spans="1:22" ht="48.75" customHeight="1">
      <c r="A25" s="6">
        <v>21</v>
      </c>
      <c r="B25" s="6" t="s">
        <v>440</v>
      </c>
      <c r="C25" s="35" t="s">
        <v>661</v>
      </c>
      <c r="D25" s="6" t="s">
        <v>662</v>
      </c>
      <c r="E25" s="6" t="s">
        <v>663</v>
      </c>
      <c r="F25" s="5" t="s">
        <v>664</v>
      </c>
      <c r="G25" s="109" t="s">
        <v>742</v>
      </c>
      <c r="H25" s="6"/>
      <c r="I25" s="4">
        <v>4</v>
      </c>
      <c r="J25" s="4" t="s">
        <v>665</v>
      </c>
      <c r="K25" s="15"/>
      <c r="L25" s="5"/>
      <c r="M25" s="15"/>
      <c r="N25" s="5"/>
      <c r="O25" s="15"/>
      <c r="P25" s="5"/>
      <c r="Q25" s="15"/>
      <c r="R25" s="5"/>
      <c r="S25" s="15"/>
      <c r="T25" s="4">
        <v>4</v>
      </c>
      <c r="U25" s="5"/>
      <c r="V25" s="6"/>
    </row>
    <row r="26" spans="1:22" ht="45" customHeight="1">
      <c r="A26" s="6">
        <v>22</v>
      </c>
      <c r="B26" s="6" t="s">
        <v>440</v>
      </c>
      <c r="C26" s="35" t="s">
        <v>666</v>
      </c>
      <c r="D26" s="35" t="s">
        <v>667</v>
      </c>
      <c r="E26" s="6" t="s">
        <v>668</v>
      </c>
      <c r="F26" s="5" t="s">
        <v>669</v>
      </c>
      <c r="G26" s="109" t="s">
        <v>743</v>
      </c>
      <c r="H26" s="6"/>
      <c r="I26" s="4">
        <v>40</v>
      </c>
      <c r="J26" s="4" t="s">
        <v>665</v>
      </c>
      <c r="K26" s="15"/>
      <c r="L26" s="5"/>
      <c r="M26" s="15"/>
      <c r="N26" s="5"/>
      <c r="O26" s="15"/>
      <c r="P26" s="5"/>
      <c r="Q26" s="15"/>
      <c r="R26" s="5"/>
      <c r="S26" s="15"/>
      <c r="T26" s="4">
        <v>40</v>
      </c>
      <c r="U26" s="5"/>
      <c r="V26" s="6"/>
    </row>
    <row r="27" spans="1:22" ht="48.75" customHeight="1">
      <c r="A27" s="6">
        <v>23</v>
      </c>
      <c r="B27" s="6" t="s">
        <v>440</v>
      </c>
      <c r="C27" s="35" t="s">
        <v>671</v>
      </c>
      <c r="D27" s="35" t="s">
        <v>672</v>
      </c>
      <c r="E27" s="6" t="s">
        <v>668</v>
      </c>
      <c r="F27" s="5" t="s">
        <v>664</v>
      </c>
      <c r="G27" s="109" t="s">
        <v>743</v>
      </c>
      <c r="H27" s="6"/>
      <c r="I27" s="4">
        <v>20</v>
      </c>
      <c r="J27" s="129" t="s">
        <v>665</v>
      </c>
      <c r="K27" s="15"/>
      <c r="L27" s="5"/>
      <c r="M27" s="15"/>
      <c r="N27" s="5"/>
      <c r="O27" s="15"/>
      <c r="P27" s="5"/>
      <c r="Q27" s="15"/>
      <c r="R27" s="5"/>
      <c r="S27" s="15"/>
      <c r="T27" s="4">
        <v>20</v>
      </c>
      <c r="U27" s="5"/>
      <c r="V27" s="6"/>
    </row>
    <row r="28" spans="1:22" ht="20.25" customHeight="1">
      <c r="A28" s="6">
        <v>24</v>
      </c>
      <c r="B28" s="6" t="s">
        <v>440</v>
      </c>
      <c r="C28" s="116" t="s">
        <v>673</v>
      </c>
      <c r="D28" s="116" t="s">
        <v>662</v>
      </c>
      <c r="E28" s="5" t="s">
        <v>663</v>
      </c>
      <c r="F28" s="5" t="s">
        <v>664</v>
      </c>
      <c r="G28" s="126">
        <v>40695</v>
      </c>
      <c r="H28" s="15"/>
      <c r="I28" s="110" t="s">
        <v>614</v>
      </c>
      <c r="J28" s="125" t="s">
        <v>665</v>
      </c>
      <c r="K28" s="15"/>
      <c r="L28" s="5"/>
      <c r="M28" s="15"/>
      <c r="N28" s="5"/>
      <c r="O28" s="15"/>
      <c r="P28" s="5"/>
      <c r="Q28" s="15"/>
      <c r="R28" s="5"/>
      <c r="S28" s="15"/>
      <c r="T28" s="269">
        <v>4</v>
      </c>
      <c r="U28" s="5"/>
      <c r="V28" s="6"/>
    </row>
    <row r="29" spans="1:22" s="255" customFormat="1" ht="21" customHeight="1">
      <c r="A29" s="246">
        <v>25</v>
      </c>
      <c r="B29" s="246" t="s">
        <v>1027</v>
      </c>
      <c r="C29" s="276" t="s">
        <v>1028</v>
      </c>
      <c r="D29" s="276" t="s">
        <v>1029</v>
      </c>
      <c r="E29" s="277" t="s">
        <v>1030</v>
      </c>
      <c r="F29" s="277" t="s">
        <v>1031</v>
      </c>
      <c r="G29" s="278">
        <v>40725</v>
      </c>
      <c r="H29" s="279"/>
      <c r="I29" s="280" t="s">
        <v>1032</v>
      </c>
      <c r="J29" s="281" t="s">
        <v>1033</v>
      </c>
      <c r="K29" s="279"/>
      <c r="L29" s="277"/>
      <c r="M29" s="279"/>
      <c r="N29" s="277"/>
      <c r="O29" s="279"/>
      <c r="P29" s="277"/>
      <c r="Q29" s="279"/>
      <c r="R29" s="277"/>
      <c r="S29" s="279"/>
      <c r="T29" s="282">
        <v>4</v>
      </c>
      <c r="U29" s="277"/>
      <c r="V29" s="246"/>
    </row>
    <row r="30" spans="1:22" ht="21.75" customHeight="1">
      <c r="A30" s="6">
        <v>26</v>
      </c>
      <c r="B30" s="6" t="s">
        <v>444</v>
      </c>
      <c r="C30" s="116" t="s">
        <v>674</v>
      </c>
      <c r="D30" s="116" t="s">
        <v>654</v>
      </c>
      <c r="E30" s="5" t="s">
        <v>655</v>
      </c>
      <c r="F30" s="5" t="s">
        <v>656</v>
      </c>
      <c r="G30" s="126">
        <v>40725</v>
      </c>
      <c r="H30" s="15"/>
      <c r="I30" s="15" t="s">
        <v>614</v>
      </c>
      <c r="J30" s="5" t="s">
        <v>675</v>
      </c>
      <c r="K30" s="15"/>
      <c r="L30" s="5"/>
      <c r="M30" s="15"/>
      <c r="N30" s="5"/>
      <c r="O30" s="15"/>
      <c r="P30" s="5"/>
      <c r="Q30" s="15"/>
      <c r="R30" s="5"/>
      <c r="S30" s="15"/>
      <c r="T30" s="189">
        <v>4</v>
      </c>
      <c r="U30" s="5"/>
      <c r="V30" s="6"/>
    </row>
    <row r="31" spans="1:22" ht="24.75" customHeight="1">
      <c r="A31" s="6">
        <v>27</v>
      </c>
      <c r="B31" s="6" t="s">
        <v>444</v>
      </c>
      <c r="C31" s="116" t="s">
        <v>676</v>
      </c>
      <c r="D31" s="116" t="s">
        <v>659</v>
      </c>
      <c r="E31" s="5" t="s">
        <v>655</v>
      </c>
      <c r="F31" s="5" t="s">
        <v>656</v>
      </c>
      <c r="G31" s="126">
        <v>40817</v>
      </c>
      <c r="H31" s="15"/>
      <c r="I31" s="15" t="s">
        <v>614</v>
      </c>
      <c r="J31" s="5" t="s">
        <v>675</v>
      </c>
      <c r="K31" s="15"/>
      <c r="L31" s="5"/>
      <c r="M31" s="15"/>
      <c r="N31" s="5"/>
      <c r="O31" s="15"/>
      <c r="P31" s="5"/>
      <c r="Q31" s="15"/>
      <c r="R31" s="5"/>
      <c r="S31" s="15"/>
      <c r="T31" s="189">
        <v>4</v>
      </c>
      <c r="U31" s="5"/>
      <c r="V31" s="6"/>
    </row>
    <row r="32" spans="1:22" ht="24" customHeight="1">
      <c r="A32" s="6">
        <v>28</v>
      </c>
      <c r="B32" s="6" t="s">
        <v>444</v>
      </c>
      <c r="C32" s="116" t="s">
        <v>677</v>
      </c>
      <c r="D32" s="116" t="s">
        <v>659</v>
      </c>
      <c r="E32" s="5" t="s">
        <v>655</v>
      </c>
      <c r="F32" s="5" t="s">
        <v>656</v>
      </c>
      <c r="G32" s="126">
        <v>40817</v>
      </c>
      <c r="H32" s="15"/>
      <c r="I32" s="15" t="s">
        <v>614</v>
      </c>
      <c r="J32" s="5" t="s">
        <v>675</v>
      </c>
      <c r="K32" s="15"/>
      <c r="L32" s="5"/>
      <c r="M32" s="15"/>
      <c r="N32" s="5"/>
      <c r="O32" s="15"/>
      <c r="P32" s="5"/>
      <c r="Q32" s="15"/>
      <c r="R32" s="5"/>
      <c r="S32" s="15"/>
      <c r="T32" s="189">
        <v>4</v>
      </c>
      <c r="U32" s="5"/>
      <c r="V32" s="6"/>
    </row>
    <row r="33" spans="1:22" ht="24" customHeight="1">
      <c r="A33" s="6">
        <v>29</v>
      </c>
      <c r="B33" s="6" t="s">
        <v>444</v>
      </c>
      <c r="C33" s="116" t="s">
        <v>678</v>
      </c>
      <c r="D33" s="116" t="s">
        <v>654</v>
      </c>
      <c r="E33" s="5" t="s">
        <v>655</v>
      </c>
      <c r="F33" s="5" t="s">
        <v>453</v>
      </c>
      <c r="G33" s="126">
        <v>40725</v>
      </c>
      <c r="H33" s="15"/>
      <c r="I33" s="15" t="s">
        <v>614</v>
      </c>
      <c r="J33" s="5" t="s">
        <v>679</v>
      </c>
      <c r="K33" s="15"/>
      <c r="L33" s="5"/>
      <c r="M33" s="15"/>
      <c r="N33" s="5"/>
      <c r="O33" s="15"/>
      <c r="P33" s="5"/>
      <c r="Q33" s="15"/>
      <c r="R33" s="5"/>
      <c r="S33" s="15"/>
      <c r="T33" s="189">
        <v>4</v>
      </c>
      <c r="U33" s="5"/>
      <c r="V33" s="6"/>
    </row>
    <row r="34" spans="1:22" ht="22.5" customHeight="1">
      <c r="A34" s="6">
        <v>30</v>
      </c>
      <c r="B34" s="6" t="s">
        <v>444</v>
      </c>
      <c r="C34" s="116" t="s">
        <v>680</v>
      </c>
      <c r="D34" s="116" t="s">
        <v>681</v>
      </c>
      <c r="E34" s="5" t="s">
        <v>655</v>
      </c>
      <c r="F34" s="5" t="s">
        <v>656</v>
      </c>
      <c r="G34" s="126">
        <v>40695</v>
      </c>
      <c r="H34" s="15"/>
      <c r="I34" s="15" t="s">
        <v>614</v>
      </c>
      <c r="J34" s="5" t="s">
        <v>679</v>
      </c>
      <c r="K34" s="15"/>
      <c r="L34" s="5"/>
      <c r="M34" s="15"/>
      <c r="N34" s="5"/>
      <c r="O34" s="15"/>
      <c r="P34" s="5"/>
      <c r="Q34" s="15"/>
      <c r="R34" s="5"/>
      <c r="S34" s="15"/>
      <c r="T34" s="189">
        <v>4</v>
      </c>
      <c r="U34" s="5"/>
      <c r="V34" s="6"/>
    </row>
    <row r="35" spans="1:22" ht="22.5" customHeight="1">
      <c r="A35" s="6">
        <v>31</v>
      </c>
      <c r="B35" s="6" t="s">
        <v>444</v>
      </c>
      <c r="C35" s="116" t="s">
        <v>682</v>
      </c>
      <c r="D35" s="116" t="s">
        <v>681</v>
      </c>
      <c r="E35" s="5" t="s">
        <v>655</v>
      </c>
      <c r="F35" s="5" t="s">
        <v>656</v>
      </c>
      <c r="G35" s="126">
        <v>40695</v>
      </c>
      <c r="H35" s="15"/>
      <c r="I35" s="15" t="s">
        <v>614</v>
      </c>
      <c r="J35" s="5" t="s">
        <v>679</v>
      </c>
      <c r="K35" s="15"/>
      <c r="L35" s="5"/>
      <c r="M35" s="15"/>
      <c r="N35" s="5"/>
      <c r="O35" s="15"/>
      <c r="P35" s="5"/>
      <c r="Q35" s="15"/>
      <c r="R35" s="5"/>
      <c r="S35" s="15"/>
      <c r="T35" s="189">
        <v>4</v>
      </c>
      <c r="U35" s="5"/>
      <c r="V35" s="6"/>
    </row>
    <row r="36" spans="1:22" ht="22.5" customHeight="1">
      <c r="A36" s="6">
        <v>32</v>
      </c>
      <c r="B36" s="6" t="s">
        <v>444</v>
      </c>
      <c r="C36" s="116" t="s">
        <v>683</v>
      </c>
      <c r="D36" s="116" t="s">
        <v>684</v>
      </c>
      <c r="E36" s="5" t="s">
        <v>449</v>
      </c>
      <c r="F36" s="5" t="s">
        <v>656</v>
      </c>
      <c r="G36" s="126">
        <v>40695</v>
      </c>
      <c r="H36" s="15"/>
      <c r="I36" s="15" t="s">
        <v>607</v>
      </c>
      <c r="J36" s="5" t="s">
        <v>679</v>
      </c>
      <c r="K36" s="15"/>
      <c r="L36" s="5"/>
      <c r="M36" s="15"/>
      <c r="N36" s="5"/>
      <c r="O36" s="15"/>
      <c r="P36" s="5"/>
      <c r="Q36" s="15"/>
      <c r="R36" s="5"/>
      <c r="S36" s="15"/>
      <c r="T36" s="189">
        <v>10</v>
      </c>
      <c r="U36" s="5"/>
      <c r="V36" s="6"/>
    </row>
    <row r="37" spans="1:22" ht="18" customHeight="1">
      <c r="A37" s="6">
        <v>33</v>
      </c>
      <c r="B37" s="6" t="s">
        <v>444</v>
      </c>
      <c r="C37" s="116" t="s">
        <v>685</v>
      </c>
      <c r="D37" s="116" t="s">
        <v>686</v>
      </c>
      <c r="E37" s="5" t="s">
        <v>449</v>
      </c>
      <c r="F37" s="5" t="s">
        <v>656</v>
      </c>
      <c r="G37" s="126">
        <v>40787</v>
      </c>
      <c r="H37" s="15"/>
      <c r="I37" s="15" t="s">
        <v>607</v>
      </c>
      <c r="J37" s="5" t="s">
        <v>679</v>
      </c>
      <c r="K37" s="15"/>
      <c r="L37" s="5"/>
      <c r="M37" s="15"/>
      <c r="N37" s="5"/>
      <c r="O37" s="15"/>
      <c r="P37" s="5"/>
      <c r="Q37" s="15"/>
      <c r="R37" s="5"/>
      <c r="S37" s="15"/>
      <c r="T37" s="189">
        <v>10</v>
      </c>
      <c r="U37" s="5"/>
      <c r="V37" s="6"/>
    </row>
    <row r="38" spans="1:22" ht="37.5" customHeight="1">
      <c r="A38" s="6">
        <v>34</v>
      </c>
      <c r="B38" s="6" t="s">
        <v>444</v>
      </c>
      <c r="C38" s="116" t="s">
        <v>687</v>
      </c>
      <c r="D38" s="116" t="s">
        <v>452</v>
      </c>
      <c r="E38" s="116" t="s">
        <v>442</v>
      </c>
      <c r="F38" s="5" t="s">
        <v>453</v>
      </c>
      <c r="G38" s="126">
        <v>40664</v>
      </c>
      <c r="H38" s="15"/>
      <c r="I38" s="15" t="s">
        <v>447</v>
      </c>
      <c r="J38" s="5" t="s">
        <v>688</v>
      </c>
      <c r="K38" s="15"/>
      <c r="L38" s="5"/>
      <c r="M38" s="15"/>
      <c r="N38" s="5"/>
      <c r="O38" s="15"/>
      <c r="P38" s="5"/>
      <c r="Q38" s="15"/>
      <c r="R38" s="5"/>
      <c r="S38" s="15"/>
      <c r="T38" s="189">
        <v>40</v>
      </c>
      <c r="U38" s="5"/>
      <c r="V38" s="6"/>
    </row>
    <row r="39" spans="1:22" ht="39.75" customHeight="1">
      <c r="A39" s="6">
        <v>35</v>
      </c>
      <c r="B39" s="6" t="s">
        <v>444</v>
      </c>
      <c r="C39" s="116" t="s">
        <v>689</v>
      </c>
      <c r="D39" s="6" t="s">
        <v>452</v>
      </c>
      <c r="E39" s="116" t="s">
        <v>442</v>
      </c>
      <c r="F39" s="4" t="s">
        <v>656</v>
      </c>
      <c r="G39" s="126">
        <v>40664</v>
      </c>
      <c r="H39" s="6"/>
      <c r="I39" s="5">
        <v>20</v>
      </c>
      <c r="J39" s="4" t="s">
        <v>688</v>
      </c>
      <c r="K39" s="15"/>
      <c r="L39" s="5"/>
      <c r="M39" s="15"/>
      <c r="N39" s="5"/>
      <c r="O39" s="15"/>
      <c r="P39" s="5"/>
      <c r="Q39" s="15"/>
      <c r="R39" s="5"/>
      <c r="S39" s="15"/>
      <c r="T39" s="5">
        <v>20</v>
      </c>
      <c r="U39" s="5"/>
      <c r="V39" s="6"/>
    </row>
    <row r="40" spans="1:22" ht="33" customHeight="1">
      <c r="A40" s="6">
        <v>36</v>
      </c>
      <c r="B40" s="6" t="s">
        <v>444</v>
      </c>
      <c r="C40" s="116" t="s">
        <v>690</v>
      </c>
      <c r="D40" s="6" t="s">
        <v>452</v>
      </c>
      <c r="E40" s="116" t="s">
        <v>442</v>
      </c>
      <c r="F40" s="4" t="s">
        <v>656</v>
      </c>
      <c r="G40" s="126">
        <v>40664</v>
      </c>
      <c r="H40" s="6"/>
      <c r="I40" s="5">
        <v>20</v>
      </c>
      <c r="J40" s="4" t="s">
        <v>688</v>
      </c>
      <c r="K40" s="15"/>
      <c r="L40" s="5"/>
      <c r="M40" s="15"/>
      <c r="N40" s="5"/>
      <c r="O40" s="15"/>
      <c r="P40" s="5"/>
      <c r="Q40" s="15"/>
      <c r="R40" s="5"/>
      <c r="S40" s="15"/>
      <c r="T40" s="5">
        <v>20</v>
      </c>
      <c r="U40" s="5"/>
      <c r="V40" s="6"/>
    </row>
    <row r="41" spans="1:22" ht="20.25" customHeight="1">
      <c r="A41" s="6">
        <v>37</v>
      </c>
      <c r="B41" s="6" t="s">
        <v>444</v>
      </c>
      <c r="C41" s="116" t="s">
        <v>691</v>
      </c>
      <c r="D41" s="6" t="s">
        <v>681</v>
      </c>
      <c r="E41" s="116" t="s">
        <v>655</v>
      </c>
      <c r="F41" s="4" t="s">
        <v>656</v>
      </c>
      <c r="G41" s="126">
        <v>40695</v>
      </c>
      <c r="H41" s="6"/>
      <c r="I41" s="5">
        <v>4</v>
      </c>
      <c r="J41" s="4" t="s">
        <v>688</v>
      </c>
      <c r="K41" s="15"/>
      <c r="L41" s="5"/>
      <c r="M41" s="15"/>
      <c r="N41" s="5"/>
      <c r="O41" s="15"/>
      <c r="P41" s="5"/>
      <c r="Q41" s="15"/>
      <c r="R41" s="5"/>
      <c r="S41" s="15"/>
      <c r="T41" s="5">
        <v>4</v>
      </c>
      <c r="U41" s="5"/>
      <c r="V41" s="6"/>
    </row>
    <row r="42" spans="1:22" ht="19.5" customHeight="1">
      <c r="A42" s="6">
        <v>38</v>
      </c>
      <c r="B42" s="6" t="s">
        <v>444</v>
      </c>
      <c r="C42" s="116" t="s">
        <v>692</v>
      </c>
      <c r="D42" s="6" t="s">
        <v>681</v>
      </c>
      <c r="E42" s="116" t="s">
        <v>655</v>
      </c>
      <c r="F42" s="4" t="s">
        <v>656</v>
      </c>
      <c r="G42" s="126">
        <v>40695</v>
      </c>
      <c r="H42" s="15"/>
      <c r="I42" s="5">
        <v>4</v>
      </c>
      <c r="J42" s="4" t="s">
        <v>688</v>
      </c>
      <c r="K42" s="15"/>
      <c r="L42" s="5"/>
      <c r="M42" s="15"/>
      <c r="N42" s="5"/>
      <c r="O42" s="15"/>
      <c r="P42" s="5"/>
      <c r="Q42" s="15"/>
      <c r="R42" s="5"/>
      <c r="S42" s="15"/>
      <c r="T42" s="5">
        <v>4</v>
      </c>
      <c r="U42" s="5"/>
      <c r="V42" s="6"/>
    </row>
    <row r="43" spans="1:22" ht="48" customHeight="1">
      <c r="A43" s="6">
        <v>39</v>
      </c>
      <c r="B43" s="6" t="s">
        <v>444</v>
      </c>
      <c r="C43" s="5" t="s">
        <v>693</v>
      </c>
      <c r="D43" s="116" t="s">
        <v>654</v>
      </c>
      <c r="E43" s="5" t="s">
        <v>655</v>
      </c>
      <c r="F43" s="5" t="s">
        <v>656</v>
      </c>
      <c r="G43" s="126">
        <v>40725</v>
      </c>
      <c r="H43" s="15"/>
      <c r="I43" s="15" t="s">
        <v>614</v>
      </c>
      <c r="J43" s="5" t="s">
        <v>694</v>
      </c>
      <c r="K43" s="15"/>
      <c r="L43" s="5"/>
      <c r="M43" s="15"/>
      <c r="N43" s="5"/>
      <c r="O43" s="15"/>
      <c r="P43" s="5"/>
      <c r="Q43" s="15"/>
      <c r="R43" s="5"/>
      <c r="S43" s="15"/>
      <c r="T43" s="189">
        <v>4</v>
      </c>
      <c r="U43" s="5"/>
      <c r="V43" s="6"/>
    </row>
    <row r="44" spans="1:22" ht="38.25" customHeight="1">
      <c r="A44" s="6">
        <v>40</v>
      </c>
      <c r="B44" s="6" t="s">
        <v>444</v>
      </c>
      <c r="C44" s="5" t="s">
        <v>695</v>
      </c>
      <c r="D44" s="116" t="s">
        <v>696</v>
      </c>
      <c r="E44" s="5" t="s">
        <v>655</v>
      </c>
      <c r="F44" s="5" t="s">
        <v>664</v>
      </c>
      <c r="G44" s="126">
        <v>40544</v>
      </c>
      <c r="H44" s="15"/>
      <c r="I44" s="15" t="s">
        <v>447</v>
      </c>
      <c r="J44" s="5" t="s">
        <v>694</v>
      </c>
      <c r="K44" s="15"/>
      <c r="L44" s="5"/>
      <c r="M44" s="15"/>
      <c r="N44" s="5"/>
      <c r="O44" s="15"/>
      <c r="P44" s="5"/>
      <c r="Q44" s="15"/>
      <c r="R44" s="5"/>
      <c r="S44" s="15"/>
      <c r="T44" s="189">
        <v>40</v>
      </c>
      <c r="U44" s="5"/>
      <c r="V44" s="6"/>
    </row>
    <row r="45" spans="1:22" ht="18" customHeight="1">
      <c r="A45" s="6">
        <v>41</v>
      </c>
      <c r="B45" s="6" t="s">
        <v>444</v>
      </c>
      <c r="C45" s="116" t="s">
        <v>697</v>
      </c>
      <c r="D45" s="35" t="s">
        <v>662</v>
      </c>
      <c r="E45" s="4" t="s">
        <v>655</v>
      </c>
      <c r="F45" s="4" t="s">
        <v>656</v>
      </c>
      <c r="G45" s="126">
        <v>40695</v>
      </c>
      <c r="H45" s="15"/>
      <c r="I45" s="15" t="s">
        <v>614</v>
      </c>
      <c r="J45" s="5" t="s">
        <v>698</v>
      </c>
      <c r="K45" s="15"/>
      <c r="L45" s="5"/>
      <c r="M45" s="15"/>
      <c r="N45" s="5"/>
      <c r="O45" s="15"/>
      <c r="P45" s="5"/>
      <c r="Q45" s="15"/>
      <c r="R45" s="5"/>
      <c r="S45" s="15"/>
      <c r="T45" s="189">
        <v>4</v>
      </c>
      <c r="U45" s="5"/>
      <c r="V45" s="6"/>
    </row>
    <row r="46" spans="1:22" ht="18" customHeight="1">
      <c r="A46" s="6">
        <v>42</v>
      </c>
      <c r="B46" s="6" t="s">
        <v>444</v>
      </c>
      <c r="C46" s="116" t="s">
        <v>699</v>
      </c>
      <c r="D46" s="35" t="s">
        <v>654</v>
      </c>
      <c r="E46" s="4" t="s">
        <v>655</v>
      </c>
      <c r="F46" s="4" t="s">
        <v>700</v>
      </c>
      <c r="G46" s="126">
        <v>40725</v>
      </c>
      <c r="H46" s="15"/>
      <c r="I46" s="15" t="s">
        <v>614</v>
      </c>
      <c r="J46" s="5" t="s">
        <v>698</v>
      </c>
      <c r="K46" s="15"/>
      <c r="L46" s="5"/>
      <c r="M46" s="15"/>
      <c r="N46" s="5"/>
      <c r="O46" s="15"/>
      <c r="P46" s="5"/>
      <c r="Q46" s="15"/>
      <c r="R46" s="5"/>
      <c r="S46" s="15"/>
      <c r="T46" s="189">
        <v>4</v>
      </c>
      <c r="U46" s="5"/>
      <c r="V46" s="6"/>
    </row>
    <row r="47" spans="1:22" ht="27.75" customHeight="1">
      <c r="A47" s="6">
        <v>43</v>
      </c>
      <c r="B47" s="6" t="s">
        <v>444</v>
      </c>
      <c r="C47" s="116" t="s">
        <v>701</v>
      </c>
      <c r="D47" s="35" t="s">
        <v>702</v>
      </c>
      <c r="E47" s="4" t="s">
        <v>655</v>
      </c>
      <c r="F47" s="4" t="s">
        <v>656</v>
      </c>
      <c r="G47" s="126">
        <v>40695</v>
      </c>
      <c r="H47" s="15"/>
      <c r="I47" s="15" t="s">
        <v>614</v>
      </c>
      <c r="J47" s="5" t="s">
        <v>703</v>
      </c>
      <c r="K47" s="15"/>
      <c r="L47" s="5"/>
      <c r="M47" s="15"/>
      <c r="N47" s="5"/>
      <c r="O47" s="15"/>
      <c r="P47" s="5"/>
      <c r="Q47" s="15"/>
      <c r="R47" s="5"/>
      <c r="S47" s="15"/>
      <c r="T47" s="189">
        <v>4</v>
      </c>
      <c r="U47" s="5"/>
      <c r="V47" s="6"/>
    </row>
    <row r="48" spans="1:22" ht="25.5" customHeight="1">
      <c r="A48" s="6">
        <v>44</v>
      </c>
      <c r="B48" s="6" t="s">
        <v>444</v>
      </c>
      <c r="C48" s="116" t="s">
        <v>704</v>
      </c>
      <c r="D48" s="35" t="s">
        <v>702</v>
      </c>
      <c r="E48" s="4" t="s">
        <v>655</v>
      </c>
      <c r="F48" s="4" t="s">
        <v>656</v>
      </c>
      <c r="G48" s="126">
        <v>40695</v>
      </c>
      <c r="H48" s="15"/>
      <c r="I48" s="15" t="s">
        <v>614</v>
      </c>
      <c r="J48" s="5" t="s">
        <v>703</v>
      </c>
      <c r="K48" s="15"/>
      <c r="L48" s="5"/>
      <c r="M48" s="15"/>
      <c r="N48" s="5"/>
      <c r="O48" s="15"/>
      <c r="P48" s="5"/>
      <c r="Q48" s="15"/>
      <c r="R48" s="5"/>
      <c r="S48" s="15"/>
      <c r="T48" s="189">
        <v>4</v>
      </c>
      <c r="U48" s="5"/>
      <c r="V48" s="6"/>
    </row>
    <row r="49" spans="1:22" ht="24.75" customHeight="1">
      <c r="A49" s="6">
        <v>45</v>
      </c>
      <c r="B49" s="6" t="s">
        <v>444</v>
      </c>
      <c r="C49" s="116" t="s">
        <v>705</v>
      </c>
      <c r="D49" s="35" t="s">
        <v>702</v>
      </c>
      <c r="E49" s="4" t="s">
        <v>655</v>
      </c>
      <c r="F49" s="4" t="s">
        <v>656</v>
      </c>
      <c r="G49" s="126">
        <v>40695</v>
      </c>
      <c r="H49" s="15"/>
      <c r="I49" s="15" t="s">
        <v>614</v>
      </c>
      <c r="J49" s="5" t="s">
        <v>703</v>
      </c>
      <c r="K49" s="15"/>
      <c r="L49" s="5"/>
      <c r="M49" s="15"/>
      <c r="N49" s="5"/>
      <c r="O49" s="15"/>
      <c r="P49" s="5"/>
      <c r="Q49" s="15"/>
      <c r="R49" s="5"/>
      <c r="S49" s="15"/>
      <c r="T49" s="189">
        <v>4</v>
      </c>
      <c r="U49" s="5"/>
      <c r="V49" s="6"/>
    </row>
    <row r="50" spans="1:22" ht="33" customHeight="1">
      <c r="A50" s="6">
        <v>46</v>
      </c>
      <c r="B50" s="6" t="s">
        <v>444</v>
      </c>
      <c r="C50" s="116" t="s">
        <v>706</v>
      </c>
      <c r="D50" s="35" t="s">
        <v>702</v>
      </c>
      <c r="E50" s="4" t="s">
        <v>655</v>
      </c>
      <c r="F50" s="4" t="s">
        <v>656</v>
      </c>
      <c r="G50" s="126">
        <v>40695</v>
      </c>
      <c r="H50" s="15"/>
      <c r="I50" s="15" t="s">
        <v>614</v>
      </c>
      <c r="J50" s="5" t="s">
        <v>703</v>
      </c>
      <c r="K50" s="15"/>
      <c r="L50" s="5"/>
      <c r="M50" s="15"/>
      <c r="N50" s="5"/>
      <c r="O50" s="15"/>
      <c r="P50" s="5"/>
      <c r="Q50" s="15"/>
      <c r="R50" s="5"/>
      <c r="S50" s="15"/>
      <c r="T50" s="189">
        <v>4</v>
      </c>
      <c r="U50" s="5"/>
      <c r="V50" s="6"/>
    </row>
    <row r="51" spans="1:22" ht="33" customHeight="1">
      <c r="A51" s="6">
        <v>47</v>
      </c>
      <c r="B51" s="6" t="s">
        <v>444</v>
      </c>
      <c r="C51" s="116" t="s">
        <v>704</v>
      </c>
      <c r="D51" s="35" t="s">
        <v>654</v>
      </c>
      <c r="E51" s="4" t="s">
        <v>655</v>
      </c>
      <c r="F51" s="4" t="s">
        <v>656</v>
      </c>
      <c r="G51" s="126">
        <v>40730</v>
      </c>
      <c r="H51" s="15"/>
      <c r="I51" s="15" t="s">
        <v>614</v>
      </c>
      <c r="J51" s="5" t="s">
        <v>703</v>
      </c>
      <c r="K51" s="15"/>
      <c r="L51" s="5"/>
      <c r="M51" s="15"/>
      <c r="N51" s="5"/>
      <c r="O51" s="15"/>
      <c r="P51" s="5"/>
      <c r="Q51" s="15"/>
      <c r="R51" s="5"/>
      <c r="S51" s="15"/>
      <c r="T51" s="189">
        <v>4</v>
      </c>
      <c r="U51" s="5"/>
      <c r="V51" s="6"/>
    </row>
    <row r="52" spans="1:22" ht="33" customHeight="1">
      <c r="A52" s="6">
        <v>48</v>
      </c>
      <c r="B52" s="6" t="s">
        <v>746</v>
      </c>
      <c r="C52" s="5" t="s">
        <v>734</v>
      </c>
      <c r="D52" s="35" t="s">
        <v>654</v>
      </c>
      <c r="E52" s="5" t="s">
        <v>735</v>
      </c>
      <c r="F52" s="5" t="s">
        <v>736</v>
      </c>
      <c r="G52" s="12" t="s">
        <v>738</v>
      </c>
      <c r="H52" s="15"/>
      <c r="I52" s="15" t="s">
        <v>744</v>
      </c>
      <c r="J52" s="5" t="s">
        <v>745</v>
      </c>
      <c r="K52" s="15"/>
      <c r="L52" s="5"/>
      <c r="M52" s="15"/>
      <c r="N52" s="5"/>
      <c r="O52" s="15"/>
      <c r="P52" s="5"/>
      <c r="Q52" s="15"/>
      <c r="R52" s="5"/>
      <c r="S52" s="15"/>
      <c r="T52" s="189">
        <v>32</v>
      </c>
      <c r="U52" s="5"/>
      <c r="V52" s="6"/>
    </row>
    <row r="53" spans="1:22" ht="33" customHeight="1">
      <c r="A53" s="6">
        <v>49</v>
      </c>
      <c r="B53" s="6" t="s">
        <v>746</v>
      </c>
      <c r="C53" s="5" t="s">
        <v>747</v>
      </c>
      <c r="D53" s="35" t="s">
        <v>654</v>
      </c>
      <c r="E53" s="5" t="s">
        <v>735</v>
      </c>
      <c r="F53" s="5" t="s">
        <v>748</v>
      </c>
      <c r="G53" s="5" t="s">
        <v>737</v>
      </c>
      <c r="H53" s="15"/>
      <c r="I53" s="15" t="s">
        <v>749</v>
      </c>
      <c r="J53" s="5" t="s">
        <v>745</v>
      </c>
      <c r="K53" s="15"/>
      <c r="L53" s="5"/>
      <c r="M53" s="15"/>
      <c r="N53" s="5"/>
      <c r="O53" s="15"/>
      <c r="P53" s="5"/>
      <c r="Q53" s="15"/>
      <c r="R53" s="5"/>
      <c r="S53" s="15"/>
      <c r="T53" s="189">
        <v>4</v>
      </c>
      <c r="U53" s="5"/>
      <c r="V53" s="6"/>
    </row>
    <row r="54" spans="1:22" ht="33" customHeight="1">
      <c r="A54" s="6">
        <v>50</v>
      </c>
      <c r="B54" s="6" t="s">
        <v>746</v>
      </c>
      <c r="C54" s="12" t="s">
        <v>763</v>
      </c>
      <c r="D54" s="35" t="s">
        <v>654</v>
      </c>
      <c r="E54" s="5" t="s">
        <v>735</v>
      </c>
      <c r="F54" s="5" t="s">
        <v>736</v>
      </c>
      <c r="G54" s="12" t="s">
        <v>738</v>
      </c>
      <c r="H54" s="15"/>
      <c r="I54" s="15" t="s">
        <v>379</v>
      </c>
      <c r="J54" s="5" t="s">
        <v>762</v>
      </c>
      <c r="K54" s="15"/>
      <c r="L54" s="5"/>
      <c r="M54" s="15"/>
      <c r="N54" s="5"/>
      <c r="O54" s="15"/>
      <c r="P54" s="5"/>
      <c r="Q54" s="15"/>
      <c r="R54" s="5"/>
      <c r="S54" s="15"/>
      <c r="T54" s="189">
        <v>4</v>
      </c>
      <c r="U54" s="5"/>
      <c r="V54" s="6"/>
    </row>
    <row r="55" spans="1:22" ht="42" customHeight="1">
      <c r="A55" s="6">
        <v>51</v>
      </c>
      <c r="B55" s="6" t="s">
        <v>746</v>
      </c>
      <c r="C55" s="5" t="s">
        <v>954</v>
      </c>
      <c r="D55" s="35" t="s">
        <v>654</v>
      </c>
      <c r="E55" s="5" t="s">
        <v>735</v>
      </c>
      <c r="F55" s="5" t="s">
        <v>748</v>
      </c>
      <c r="G55" s="12" t="s">
        <v>738</v>
      </c>
      <c r="H55" s="15"/>
      <c r="I55" s="15" t="s">
        <v>379</v>
      </c>
      <c r="J55" s="5" t="s">
        <v>762</v>
      </c>
      <c r="K55" s="15"/>
      <c r="L55" s="5"/>
      <c r="M55" s="15"/>
      <c r="N55" s="5"/>
      <c r="O55" s="15"/>
      <c r="P55" s="5"/>
      <c r="Q55" s="15"/>
      <c r="R55" s="5"/>
      <c r="S55" s="15"/>
      <c r="T55" s="189">
        <v>4</v>
      </c>
      <c r="U55" s="5"/>
      <c r="V55" s="6"/>
    </row>
    <row r="56" spans="1:22" ht="42" customHeight="1">
      <c r="A56" s="6">
        <v>52</v>
      </c>
      <c r="B56" s="6" t="s">
        <v>746</v>
      </c>
      <c r="C56" s="5" t="s">
        <v>955</v>
      </c>
      <c r="D56" s="35" t="s">
        <v>702</v>
      </c>
      <c r="E56" s="5" t="s">
        <v>735</v>
      </c>
      <c r="F56" s="5" t="s">
        <v>736</v>
      </c>
      <c r="G56" s="5">
        <v>2011.06</v>
      </c>
      <c r="H56" s="15"/>
      <c r="I56" s="15" t="s">
        <v>379</v>
      </c>
      <c r="J56" s="5" t="s">
        <v>762</v>
      </c>
      <c r="K56" s="15"/>
      <c r="L56" s="5"/>
      <c r="M56" s="15"/>
      <c r="N56" s="5"/>
      <c r="O56" s="15"/>
      <c r="P56" s="5"/>
      <c r="Q56" s="15"/>
      <c r="R56" s="5"/>
      <c r="S56" s="15"/>
      <c r="T56" s="189">
        <v>4</v>
      </c>
      <c r="U56" s="5"/>
      <c r="V56" s="6"/>
    </row>
    <row r="57" spans="1:22" ht="25.5" customHeight="1">
      <c r="A57" s="6">
        <v>2</v>
      </c>
      <c r="B57" s="6"/>
      <c r="C57" s="18" t="s">
        <v>961</v>
      </c>
      <c r="D57" s="187" t="s">
        <v>962</v>
      </c>
      <c r="E57" s="31" t="s">
        <v>397</v>
      </c>
      <c r="F57" s="5" t="s">
        <v>963</v>
      </c>
      <c r="G57" s="188" t="s">
        <v>964</v>
      </c>
      <c r="H57" s="15" t="s">
        <v>416</v>
      </c>
      <c r="I57" s="189">
        <v>50</v>
      </c>
      <c r="J57" s="5" t="s">
        <v>650</v>
      </c>
      <c r="K57" s="15" t="s">
        <v>965</v>
      </c>
      <c r="L57" s="5"/>
      <c r="M57" s="15"/>
      <c r="N57" s="5"/>
      <c r="O57" s="15"/>
      <c r="P57" s="5"/>
      <c r="Q57" s="15"/>
      <c r="R57" s="5"/>
      <c r="S57" s="15"/>
      <c r="T57" s="15">
        <f>SUM(K57+M57+O57+Q57+S57)</f>
        <v>50</v>
      </c>
      <c r="U57" s="5"/>
      <c r="V57" s="6"/>
    </row>
    <row r="58" spans="1:22" ht="25.5" customHeight="1">
      <c r="A58" s="113"/>
      <c r="B58" s="263"/>
      <c r="C58" s="264"/>
      <c r="D58" s="265"/>
      <c r="E58" s="258"/>
      <c r="F58" s="128"/>
      <c r="G58" s="266"/>
      <c r="H58" s="267"/>
      <c r="I58" s="268"/>
      <c r="J58" s="128"/>
      <c r="K58" s="267"/>
      <c r="L58" s="128"/>
      <c r="M58" s="267"/>
      <c r="N58" s="128"/>
      <c r="O58" s="267"/>
      <c r="P58" s="128"/>
      <c r="Q58" s="267"/>
      <c r="R58" s="128"/>
      <c r="S58" s="267"/>
      <c r="T58" s="15"/>
      <c r="U58" s="5"/>
      <c r="V58" s="6"/>
    </row>
    <row r="59" spans="1:22" ht="18" customHeight="1">
      <c r="A59" s="313" t="s">
        <v>11</v>
      </c>
      <c r="B59" s="314"/>
      <c r="C59" s="37"/>
      <c r="D59" s="37"/>
      <c r="E59" s="37"/>
      <c r="F59" s="37"/>
      <c r="G59" s="38"/>
      <c r="H59" s="37"/>
      <c r="I59" s="37"/>
      <c r="J59" s="128"/>
      <c r="K59" s="37"/>
      <c r="L59" s="37"/>
      <c r="M59" s="37"/>
      <c r="N59" s="37"/>
      <c r="O59" s="37"/>
      <c r="P59" s="37"/>
      <c r="Q59" s="37"/>
      <c r="R59" s="37"/>
      <c r="S59" s="37"/>
      <c r="T59" s="5">
        <f>SUM(T5:T58)</f>
        <v>853</v>
      </c>
      <c r="U59" s="5"/>
      <c r="V59" s="6"/>
    </row>
    <row r="60" spans="1:24" ht="55.5" customHeight="1">
      <c r="A60" s="290" t="s">
        <v>215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43"/>
      <c r="X60" s="43"/>
    </row>
    <row r="61" spans="1:20" ht="14.25">
      <c r="A61" s="327" t="s">
        <v>132</v>
      </c>
      <c r="B61" s="327"/>
      <c r="C61" s="327"/>
      <c r="D61" s="327"/>
      <c r="I61" s="323" t="s">
        <v>152</v>
      </c>
      <c r="J61" s="323"/>
      <c r="K61" s="323"/>
      <c r="L61" s="323"/>
      <c r="M61" s="323"/>
      <c r="P61" s="323" t="s">
        <v>213</v>
      </c>
      <c r="Q61" s="323"/>
      <c r="R61" s="323"/>
      <c r="S61" s="323"/>
      <c r="T61" s="323"/>
    </row>
    <row r="62" spans="1:22" ht="14.25">
      <c r="A62" s="88"/>
      <c r="B62" s="21" t="s">
        <v>351</v>
      </c>
      <c r="C62" s="21" t="s">
        <v>352</v>
      </c>
      <c r="D62" s="88" t="s">
        <v>259</v>
      </c>
      <c r="I62" s="4"/>
      <c r="J62" s="130" t="s">
        <v>353</v>
      </c>
      <c r="K62" s="89" t="s">
        <v>354</v>
      </c>
      <c r="L62" s="89"/>
      <c r="M62" s="328" t="s">
        <v>259</v>
      </c>
      <c r="N62" s="329"/>
      <c r="P62" s="4"/>
      <c r="Q62" s="4" t="s">
        <v>355</v>
      </c>
      <c r="R62" s="308" t="s">
        <v>356</v>
      </c>
      <c r="S62" s="308"/>
      <c r="T62" s="308"/>
      <c r="U62" s="308" t="s">
        <v>259</v>
      </c>
      <c r="V62" s="308"/>
    </row>
    <row r="63" spans="1:22" ht="21" customHeight="1">
      <c r="A63" s="59"/>
      <c r="B63" s="12" t="s">
        <v>126</v>
      </c>
      <c r="C63" s="12" t="s">
        <v>127</v>
      </c>
      <c r="D63" s="59" t="s">
        <v>180</v>
      </c>
      <c r="E63" s="52"/>
      <c r="F63" s="52"/>
      <c r="G63" s="52"/>
      <c r="H63" s="52"/>
      <c r="I63" s="59"/>
      <c r="J63" s="309" t="s">
        <v>126</v>
      </c>
      <c r="K63" s="309" t="s">
        <v>145</v>
      </c>
      <c r="L63" s="309"/>
      <c r="M63" s="339" t="s">
        <v>181</v>
      </c>
      <c r="N63" s="339"/>
      <c r="P63" s="60"/>
      <c r="Q63" s="284" t="s">
        <v>195</v>
      </c>
      <c r="R63" s="299" t="s">
        <v>145</v>
      </c>
      <c r="S63" s="299"/>
      <c r="T63" s="6"/>
      <c r="U63" s="297" t="s">
        <v>201</v>
      </c>
      <c r="V63" s="297"/>
    </row>
    <row r="64" spans="1:22" ht="15.75" customHeight="1">
      <c r="A64" s="59"/>
      <c r="B64" s="12"/>
      <c r="C64" s="12" t="s">
        <v>128</v>
      </c>
      <c r="D64" s="59" t="s">
        <v>182</v>
      </c>
      <c r="E64" s="52"/>
      <c r="F64" s="52"/>
      <c r="G64" s="52"/>
      <c r="H64" s="52"/>
      <c r="I64" s="59"/>
      <c r="J64" s="309"/>
      <c r="K64" s="309" t="s">
        <v>146</v>
      </c>
      <c r="L64" s="309"/>
      <c r="M64" s="339" t="s">
        <v>183</v>
      </c>
      <c r="N64" s="339"/>
      <c r="P64" s="60"/>
      <c r="Q64" s="284"/>
      <c r="R64" s="299" t="s">
        <v>146</v>
      </c>
      <c r="S64" s="299"/>
      <c r="T64" s="299"/>
      <c r="U64" s="297" t="s">
        <v>202</v>
      </c>
      <c r="V64" s="297"/>
    </row>
    <row r="65" spans="1:22" ht="12" customHeight="1">
      <c r="A65" s="12" t="s">
        <v>122</v>
      </c>
      <c r="B65" s="12"/>
      <c r="C65" s="12" t="s">
        <v>129</v>
      </c>
      <c r="D65" s="59" t="s">
        <v>184</v>
      </c>
      <c r="E65" s="52"/>
      <c r="F65" s="52"/>
      <c r="G65" s="52"/>
      <c r="H65" s="52"/>
      <c r="I65" s="12" t="s">
        <v>122</v>
      </c>
      <c r="J65" s="309"/>
      <c r="K65" s="309" t="s">
        <v>147</v>
      </c>
      <c r="L65" s="309"/>
      <c r="M65" s="339" t="s">
        <v>185</v>
      </c>
      <c r="N65" s="339"/>
      <c r="P65" s="22" t="s">
        <v>122</v>
      </c>
      <c r="Q65" s="284"/>
      <c r="R65" s="299" t="s">
        <v>203</v>
      </c>
      <c r="S65" s="299"/>
      <c r="T65" s="299"/>
      <c r="U65" s="297" t="s">
        <v>204</v>
      </c>
      <c r="V65" s="297"/>
    </row>
    <row r="66" spans="1:22" ht="22.5" customHeight="1" thickBot="1">
      <c r="A66" s="54" t="s">
        <v>123</v>
      </c>
      <c r="B66" s="54" t="s">
        <v>130</v>
      </c>
      <c r="C66" s="55" t="s">
        <v>127</v>
      </c>
      <c r="D66" s="53" t="s">
        <v>182</v>
      </c>
      <c r="E66" s="52"/>
      <c r="F66" s="52"/>
      <c r="G66" s="52"/>
      <c r="H66" s="52"/>
      <c r="I66" s="12" t="s">
        <v>123</v>
      </c>
      <c r="J66" s="309" t="s">
        <v>130</v>
      </c>
      <c r="K66" s="309" t="s">
        <v>145</v>
      </c>
      <c r="L66" s="309"/>
      <c r="M66" s="339" t="s">
        <v>183</v>
      </c>
      <c r="N66" s="339"/>
      <c r="P66" s="22" t="s">
        <v>123</v>
      </c>
      <c r="Q66" s="284" t="s">
        <v>126</v>
      </c>
      <c r="R66" s="299" t="s">
        <v>205</v>
      </c>
      <c r="S66" s="299"/>
      <c r="T66" s="299"/>
      <c r="U66" s="297" t="s">
        <v>206</v>
      </c>
      <c r="V66" s="297"/>
    </row>
    <row r="67" spans="1:22" ht="24" customHeight="1" thickBot="1">
      <c r="A67" s="54" t="s">
        <v>124</v>
      </c>
      <c r="B67" s="54"/>
      <c r="C67" s="55" t="s">
        <v>128</v>
      </c>
      <c r="D67" s="53" t="s">
        <v>186</v>
      </c>
      <c r="E67" s="52"/>
      <c r="F67" s="52"/>
      <c r="G67" s="52"/>
      <c r="H67" s="52"/>
      <c r="I67" s="12" t="s">
        <v>124</v>
      </c>
      <c r="J67" s="309"/>
      <c r="K67" s="309" t="s">
        <v>146</v>
      </c>
      <c r="L67" s="309"/>
      <c r="M67" s="339" t="s">
        <v>187</v>
      </c>
      <c r="N67" s="339"/>
      <c r="P67" s="22" t="s">
        <v>124</v>
      </c>
      <c r="Q67" s="284"/>
      <c r="R67" s="299" t="s">
        <v>196</v>
      </c>
      <c r="S67" s="299"/>
      <c r="T67" s="299"/>
      <c r="U67" s="297" t="s">
        <v>207</v>
      </c>
      <c r="V67" s="297"/>
    </row>
    <row r="68" spans="1:22" ht="22.5" customHeight="1" thickBot="1">
      <c r="A68" s="54" t="s">
        <v>125</v>
      </c>
      <c r="B68" s="56"/>
      <c r="C68" s="55" t="s">
        <v>129</v>
      </c>
      <c r="D68" s="53" t="s">
        <v>188</v>
      </c>
      <c r="E68" s="52"/>
      <c r="F68" s="52"/>
      <c r="G68" s="52"/>
      <c r="H68" s="52"/>
      <c r="I68" s="12" t="s">
        <v>125</v>
      </c>
      <c r="J68" s="309"/>
      <c r="K68" s="309" t="s">
        <v>147</v>
      </c>
      <c r="L68" s="309"/>
      <c r="M68" s="339" t="s">
        <v>189</v>
      </c>
      <c r="N68" s="339"/>
      <c r="P68" s="22" t="s">
        <v>125</v>
      </c>
      <c r="Q68" s="284"/>
      <c r="R68" s="299" t="s">
        <v>197</v>
      </c>
      <c r="S68" s="299"/>
      <c r="T68" s="299"/>
      <c r="U68" s="297" t="s">
        <v>208</v>
      </c>
      <c r="V68" s="297"/>
    </row>
    <row r="69" spans="1:22" ht="24" customHeight="1" thickBot="1">
      <c r="A69" s="57"/>
      <c r="B69" s="51" t="s">
        <v>131</v>
      </c>
      <c r="C69" s="55" t="s">
        <v>127</v>
      </c>
      <c r="D69" s="53" t="s">
        <v>190</v>
      </c>
      <c r="E69" s="52"/>
      <c r="F69" s="52"/>
      <c r="G69" s="52"/>
      <c r="H69" s="52"/>
      <c r="I69" s="18"/>
      <c r="J69" s="309" t="s">
        <v>131</v>
      </c>
      <c r="K69" s="309" t="s">
        <v>145</v>
      </c>
      <c r="L69" s="309"/>
      <c r="M69" s="339" t="s">
        <v>187</v>
      </c>
      <c r="N69" s="339"/>
      <c r="P69" s="39"/>
      <c r="Q69" s="284" t="s">
        <v>198</v>
      </c>
      <c r="R69" s="299" t="s">
        <v>199</v>
      </c>
      <c r="S69" s="299"/>
      <c r="T69" s="299"/>
      <c r="U69" s="297" t="s">
        <v>208</v>
      </c>
      <c r="V69" s="297"/>
    </row>
    <row r="70" spans="1:22" ht="25.5" customHeight="1" thickBot="1">
      <c r="A70" s="57"/>
      <c r="B70" s="54"/>
      <c r="C70" s="55" t="s">
        <v>128</v>
      </c>
      <c r="D70" s="53" t="s">
        <v>191</v>
      </c>
      <c r="E70" s="52"/>
      <c r="F70" s="52"/>
      <c r="G70" s="52"/>
      <c r="H70" s="52"/>
      <c r="I70" s="18"/>
      <c r="J70" s="309"/>
      <c r="K70" s="309" t="s">
        <v>146</v>
      </c>
      <c r="L70" s="309"/>
      <c r="M70" s="339" t="s">
        <v>192</v>
      </c>
      <c r="N70" s="339"/>
      <c r="P70" s="39"/>
      <c r="Q70" s="284"/>
      <c r="R70" s="299" t="s">
        <v>196</v>
      </c>
      <c r="S70" s="299"/>
      <c r="T70" s="299"/>
      <c r="U70" s="297" t="s">
        <v>209</v>
      </c>
      <c r="V70" s="297"/>
    </row>
    <row r="71" spans="1:22" ht="23.25" customHeight="1" thickBot="1">
      <c r="A71" s="58"/>
      <c r="B71" s="56"/>
      <c r="C71" s="55" t="s">
        <v>129</v>
      </c>
      <c r="D71" s="53" t="s">
        <v>193</v>
      </c>
      <c r="E71" s="52"/>
      <c r="F71" s="52"/>
      <c r="G71" s="52"/>
      <c r="H71" s="52"/>
      <c r="I71" s="18"/>
      <c r="J71" s="309"/>
      <c r="K71" s="309" t="s">
        <v>147</v>
      </c>
      <c r="L71" s="309"/>
      <c r="M71" s="339" t="s">
        <v>194</v>
      </c>
      <c r="N71" s="339"/>
      <c r="P71" s="39"/>
      <c r="Q71" s="284"/>
      <c r="R71" s="299" t="s">
        <v>197</v>
      </c>
      <c r="S71" s="299"/>
      <c r="T71" s="299"/>
      <c r="U71" s="297" t="s">
        <v>210</v>
      </c>
      <c r="V71" s="297"/>
    </row>
    <row r="72" spans="16:22" ht="22.5" customHeight="1">
      <c r="P72" s="39"/>
      <c r="Q72" s="284" t="s">
        <v>200</v>
      </c>
      <c r="R72" s="299" t="s">
        <v>199</v>
      </c>
      <c r="S72" s="299"/>
      <c r="T72" s="299"/>
      <c r="U72" s="297" t="s">
        <v>210</v>
      </c>
      <c r="V72" s="297"/>
    </row>
    <row r="73" spans="16:22" ht="19.5" customHeight="1">
      <c r="P73" s="39"/>
      <c r="Q73" s="284"/>
      <c r="R73" s="299" t="s">
        <v>196</v>
      </c>
      <c r="S73" s="299"/>
      <c r="T73" s="299"/>
      <c r="U73" s="297" t="s">
        <v>211</v>
      </c>
      <c r="V73" s="297"/>
    </row>
    <row r="74" spans="16:22" ht="27.75" customHeight="1">
      <c r="P74" s="39"/>
      <c r="Q74" s="284"/>
      <c r="R74" s="299" t="s">
        <v>733</v>
      </c>
      <c r="S74" s="299"/>
      <c r="T74" s="299"/>
      <c r="U74" s="297" t="s">
        <v>212</v>
      </c>
      <c r="V74" s="297"/>
    </row>
    <row r="75" spans="3:8" ht="16.5" thickBot="1">
      <c r="C75" s="298" t="s">
        <v>214</v>
      </c>
      <c r="D75" s="298"/>
      <c r="E75" s="298"/>
      <c r="F75" s="298"/>
      <c r="G75" s="298"/>
      <c r="H75" s="298"/>
    </row>
    <row r="76" spans="3:8" ht="16.5" thickBot="1">
      <c r="C76" s="25" t="s">
        <v>49</v>
      </c>
      <c r="D76" s="26" t="s">
        <v>50</v>
      </c>
      <c r="E76" s="26" t="s">
        <v>51</v>
      </c>
      <c r="F76" s="26" t="s">
        <v>52</v>
      </c>
      <c r="G76" s="26" t="s">
        <v>53</v>
      </c>
      <c r="H76" s="26" t="s">
        <v>54</v>
      </c>
    </row>
    <row r="77" spans="3:8" ht="16.5" thickBot="1">
      <c r="C77" s="27" t="s">
        <v>55</v>
      </c>
      <c r="D77" s="28">
        <v>100</v>
      </c>
      <c r="E77" s="28">
        <v>60</v>
      </c>
      <c r="F77" s="28">
        <v>50</v>
      </c>
      <c r="G77" s="28">
        <v>44</v>
      </c>
      <c r="H77" s="28">
        <v>39</v>
      </c>
    </row>
    <row r="78" spans="3:8" ht="16.5" thickBot="1">
      <c r="C78" s="27" t="s">
        <v>56</v>
      </c>
      <c r="D78" s="28"/>
      <c r="E78" s="28">
        <v>40</v>
      </c>
      <c r="F78" s="28">
        <v>30</v>
      </c>
      <c r="G78" s="28">
        <v>26</v>
      </c>
      <c r="H78" s="28">
        <v>24</v>
      </c>
    </row>
    <row r="79" spans="3:8" ht="16.5" thickBot="1">
      <c r="C79" s="27" t="s">
        <v>57</v>
      </c>
      <c r="D79" s="28"/>
      <c r="E79" s="28"/>
      <c r="F79" s="28">
        <v>20</v>
      </c>
      <c r="G79" s="28">
        <v>17</v>
      </c>
      <c r="H79" s="28">
        <v>16</v>
      </c>
    </row>
    <row r="80" spans="3:8" ht="16.5" thickBot="1">
      <c r="C80" s="27" t="s">
        <v>58</v>
      </c>
      <c r="D80" s="28"/>
      <c r="E80" s="28"/>
      <c r="F80" s="28"/>
      <c r="G80" s="28">
        <v>13</v>
      </c>
      <c r="H80" s="28">
        <v>12</v>
      </c>
    </row>
    <row r="81" spans="3:8" ht="16.5" thickBot="1">
      <c r="C81" s="27" t="s">
        <v>59</v>
      </c>
      <c r="D81" s="28"/>
      <c r="E81" s="28"/>
      <c r="F81" s="28"/>
      <c r="G81" s="28"/>
      <c r="H81" s="28">
        <v>9</v>
      </c>
    </row>
  </sheetData>
  <mergeCells count="72">
    <mergeCell ref="E3:E4"/>
    <mergeCell ref="F3:F4"/>
    <mergeCell ref="G3:G4"/>
    <mergeCell ref="H3:H4"/>
    <mergeCell ref="A3:A4"/>
    <mergeCell ref="B3:B4"/>
    <mergeCell ref="C3:C4"/>
    <mergeCell ref="D3:D4"/>
    <mergeCell ref="K71:L71"/>
    <mergeCell ref="M63:N63"/>
    <mergeCell ref="M64:N64"/>
    <mergeCell ref="M65:N65"/>
    <mergeCell ref="K63:L63"/>
    <mergeCell ref="M66:N66"/>
    <mergeCell ref="M67:N67"/>
    <mergeCell ref="M68:N68"/>
    <mergeCell ref="M69:N69"/>
    <mergeCell ref="M70:N70"/>
    <mergeCell ref="A1:V1"/>
    <mergeCell ref="K68:L68"/>
    <mergeCell ref="K69:L69"/>
    <mergeCell ref="K70:L70"/>
    <mergeCell ref="A61:D61"/>
    <mergeCell ref="T3:T4"/>
    <mergeCell ref="U3:U4"/>
    <mergeCell ref="I3:I4"/>
    <mergeCell ref="A60:V60"/>
    <mergeCell ref="J3:S3"/>
    <mergeCell ref="J69:J71"/>
    <mergeCell ref="I61:M61"/>
    <mergeCell ref="V3:V4"/>
    <mergeCell ref="A59:B59"/>
    <mergeCell ref="J63:J65"/>
    <mergeCell ref="J66:J68"/>
    <mergeCell ref="K64:L64"/>
    <mergeCell ref="K65:L65"/>
    <mergeCell ref="K66:L66"/>
    <mergeCell ref="K67:L67"/>
    <mergeCell ref="R67:T67"/>
    <mergeCell ref="Q72:Q74"/>
    <mergeCell ref="M71:N71"/>
    <mergeCell ref="Q63:Q65"/>
    <mergeCell ref="Q66:Q68"/>
    <mergeCell ref="Q69:Q71"/>
    <mergeCell ref="R63:S63"/>
    <mergeCell ref="R64:T64"/>
    <mergeCell ref="R65:T65"/>
    <mergeCell ref="R66:T66"/>
    <mergeCell ref="R68:T68"/>
    <mergeCell ref="R69:T69"/>
    <mergeCell ref="R70:T70"/>
    <mergeCell ref="R71:T71"/>
    <mergeCell ref="P61:T61"/>
    <mergeCell ref="C75:H75"/>
    <mergeCell ref="U70:V70"/>
    <mergeCell ref="U71:V71"/>
    <mergeCell ref="U72:V72"/>
    <mergeCell ref="U73:V73"/>
    <mergeCell ref="R72:T72"/>
    <mergeCell ref="R73:T73"/>
    <mergeCell ref="R74:T74"/>
    <mergeCell ref="U63:V63"/>
    <mergeCell ref="R62:T62"/>
    <mergeCell ref="M62:N62"/>
    <mergeCell ref="U62:V62"/>
    <mergeCell ref="U74:V74"/>
    <mergeCell ref="U64:V64"/>
    <mergeCell ref="U65:V65"/>
    <mergeCell ref="U66:V66"/>
    <mergeCell ref="U67:V67"/>
    <mergeCell ref="U68:V68"/>
    <mergeCell ref="U69:V69"/>
  </mergeCells>
  <printOptions horizontalCentered="1"/>
  <pageMargins left="0.15748031496062992" right="0.15748031496062992" top="0.5511811023622047" bottom="0.7086614173228347" header="0.2362204724409449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G13" sqref="G13"/>
    </sheetView>
  </sheetViews>
  <sheetFormatPr defaultColWidth="9.00390625" defaultRowHeight="14.25"/>
  <cols>
    <col min="1" max="1" width="2.875" style="0" customWidth="1"/>
    <col min="2" max="2" width="8.00390625" style="0" customWidth="1"/>
    <col min="3" max="3" width="9.875" style="0" customWidth="1"/>
    <col min="6" max="6" width="9.625" style="0" customWidth="1"/>
    <col min="7" max="7" width="8.125" style="0" customWidth="1"/>
    <col min="8" max="8" width="7.625" style="0" customWidth="1"/>
    <col min="9" max="9" width="4.875" style="0" customWidth="1"/>
    <col min="10" max="10" width="4.75390625" style="0" customWidth="1"/>
    <col min="11" max="11" width="4.375" style="0" customWidth="1"/>
    <col min="12" max="12" width="3.875" style="0" customWidth="1"/>
    <col min="13" max="13" width="4.625" style="0" customWidth="1"/>
    <col min="14" max="14" width="4.375" style="0" customWidth="1"/>
    <col min="15" max="15" width="4.25390625" style="0" customWidth="1"/>
    <col min="16" max="16" width="3.75390625" style="0" customWidth="1"/>
    <col min="17" max="17" width="4.125" style="0" customWidth="1"/>
    <col min="18" max="18" width="4.375" style="0" customWidth="1"/>
    <col min="19" max="19" width="4.50390625" style="0" customWidth="1"/>
    <col min="20" max="20" width="4.25390625" style="0" customWidth="1"/>
    <col min="21" max="21" width="4.625" style="0" customWidth="1"/>
    <col min="22" max="22" width="4.125" style="0" customWidth="1"/>
    <col min="23" max="23" width="4.50390625" style="0" customWidth="1"/>
  </cols>
  <sheetData>
    <row r="1" spans="1:23" ht="18.75">
      <c r="A1" s="352" t="s">
        <v>161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</row>
    <row r="2" spans="1:23" ht="18.75">
      <c r="A2" s="49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26.25" customHeight="1">
      <c r="A3" s="350" t="s">
        <v>166</v>
      </c>
      <c r="B3" s="350" t="s">
        <v>167</v>
      </c>
      <c r="C3" s="353" t="s">
        <v>153</v>
      </c>
      <c r="D3" s="353" t="s">
        <v>154</v>
      </c>
      <c r="E3" s="353" t="s">
        <v>155</v>
      </c>
      <c r="F3" s="353" t="s">
        <v>156</v>
      </c>
      <c r="G3" s="353" t="s">
        <v>157</v>
      </c>
      <c r="H3" s="353" t="s">
        <v>158</v>
      </c>
      <c r="I3" s="353" t="s">
        <v>168</v>
      </c>
      <c r="J3" s="350" t="s">
        <v>169</v>
      </c>
      <c r="K3" s="351" t="s">
        <v>170</v>
      </c>
      <c r="L3" s="351"/>
      <c r="M3" s="351"/>
      <c r="N3" s="351"/>
      <c r="O3" s="351"/>
      <c r="P3" s="351"/>
      <c r="Q3" s="351"/>
      <c r="R3" s="351"/>
      <c r="S3" s="351"/>
      <c r="T3" s="351"/>
      <c r="U3" s="284" t="s">
        <v>6</v>
      </c>
      <c r="V3" s="284" t="s">
        <v>171</v>
      </c>
      <c r="W3" s="349" t="s">
        <v>172</v>
      </c>
    </row>
    <row r="4" spans="1:23" ht="24" customHeight="1">
      <c r="A4" s="350"/>
      <c r="B4" s="350"/>
      <c r="C4" s="353"/>
      <c r="D4" s="353"/>
      <c r="E4" s="353"/>
      <c r="F4" s="353"/>
      <c r="G4" s="353"/>
      <c r="H4" s="353"/>
      <c r="I4" s="353"/>
      <c r="J4" s="350"/>
      <c r="K4" s="48" t="s">
        <v>173</v>
      </c>
      <c r="L4" s="48" t="s">
        <v>174</v>
      </c>
      <c r="M4" s="48" t="s">
        <v>175</v>
      </c>
      <c r="N4" s="48" t="s">
        <v>174</v>
      </c>
      <c r="O4" s="48" t="s">
        <v>176</v>
      </c>
      <c r="P4" s="48" t="s">
        <v>174</v>
      </c>
      <c r="Q4" s="48" t="s">
        <v>177</v>
      </c>
      <c r="R4" s="48" t="s">
        <v>174</v>
      </c>
      <c r="S4" s="48" t="s">
        <v>178</v>
      </c>
      <c r="T4" s="48" t="s">
        <v>174</v>
      </c>
      <c r="U4" s="284"/>
      <c r="V4" s="284"/>
      <c r="W4" s="349"/>
    </row>
    <row r="5" spans="1:23" ht="14.25">
      <c r="A5" s="6">
        <v>1</v>
      </c>
      <c r="B5" s="6" t="s">
        <v>956</v>
      </c>
      <c r="C5" s="6" t="s">
        <v>636</v>
      </c>
      <c r="D5" s="123" t="s">
        <v>637</v>
      </c>
      <c r="E5" s="123" t="s">
        <v>638</v>
      </c>
      <c r="F5" s="13" t="s">
        <v>639</v>
      </c>
      <c r="G5" s="6" t="s">
        <v>611</v>
      </c>
      <c r="H5" s="13" t="s">
        <v>640</v>
      </c>
      <c r="I5" s="124" t="s">
        <v>459</v>
      </c>
      <c r="J5" s="13" t="s">
        <v>641</v>
      </c>
      <c r="K5" s="6"/>
      <c r="L5" s="13"/>
      <c r="M5" s="6"/>
      <c r="N5" s="13"/>
      <c r="O5" s="6"/>
      <c r="P5" s="13"/>
      <c r="Q5" s="6"/>
      <c r="R5" s="13"/>
      <c r="S5" s="6"/>
      <c r="T5" s="13"/>
      <c r="U5" s="50">
        <v>8</v>
      </c>
      <c r="V5" s="13"/>
      <c r="W5" s="6"/>
    </row>
    <row r="6" spans="1:23" ht="14.25">
      <c r="A6" s="6">
        <v>2</v>
      </c>
      <c r="B6" s="6" t="s">
        <v>956</v>
      </c>
      <c r="C6" s="6" t="s">
        <v>636</v>
      </c>
      <c r="D6" s="123" t="s">
        <v>642</v>
      </c>
      <c r="E6" s="123" t="s">
        <v>643</v>
      </c>
      <c r="F6" s="13" t="s">
        <v>639</v>
      </c>
      <c r="G6" s="6" t="s">
        <v>611</v>
      </c>
      <c r="H6" s="13" t="s">
        <v>640</v>
      </c>
      <c r="I6" s="124" t="s">
        <v>459</v>
      </c>
      <c r="J6" s="13" t="s">
        <v>641</v>
      </c>
      <c r="K6" s="6"/>
      <c r="L6" s="13"/>
      <c r="M6" s="6"/>
      <c r="N6" s="13"/>
      <c r="O6" s="6"/>
      <c r="P6" s="13"/>
      <c r="Q6" s="6"/>
      <c r="R6" s="13"/>
      <c r="S6" s="6"/>
      <c r="T6" s="13"/>
      <c r="U6" s="50">
        <v>8</v>
      </c>
      <c r="V6" s="13"/>
      <c r="W6" s="6"/>
    </row>
    <row r="7" spans="1:23" ht="14.25">
      <c r="A7" s="6">
        <v>1</v>
      </c>
      <c r="B7" s="6"/>
      <c r="C7" s="6"/>
      <c r="D7" s="6"/>
      <c r="E7" s="13"/>
      <c r="F7" s="13"/>
      <c r="G7" s="6"/>
      <c r="H7" s="13"/>
      <c r="I7" s="13"/>
      <c r="J7" s="13"/>
      <c r="K7" s="6"/>
      <c r="L7" s="13"/>
      <c r="M7" s="6"/>
      <c r="N7" s="13"/>
      <c r="O7" s="6"/>
      <c r="P7" s="13"/>
      <c r="Q7" s="6"/>
      <c r="R7" s="13"/>
      <c r="S7" s="6"/>
      <c r="T7" s="13"/>
      <c r="U7" s="13">
        <f>SUM(U5:U6)</f>
        <v>16</v>
      </c>
      <c r="V7" s="13"/>
      <c r="W7" s="6"/>
    </row>
    <row r="8" spans="1:23" ht="14.25">
      <c r="A8" s="6">
        <v>2</v>
      </c>
      <c r="B8" s="6"/>
      <c r="C8" s="6"/>
      <c r="D8" s="6"/>
      <c r="E8" s="13"/>
      <c r="F8" s="13"/>
      <c r="G8" s="6"/>
      <c r="H8" s="13"/>
      <c r="I8" s="13"/>
      <c r="J8" s="13"/>
      <c r="K8" s="6"/>
      <c r="L8" s="13"/>
      <c r="M8" s="6"/>
      <c r="N8" s="13"/>
      <c r="O8" s="6"/>
      <c r="P8" s="13"/>
      <c r="Q8" s="6"/>
      <c r="R8" s="13"/>
      <c r="S8" s="6"/>
      <c r="T8" s="13"/>
      <c r="U8" s="13">
        <f aca="true" t="shared" si="0" ref="U8:U17">SUM(L8+N8+P8+R8+T8)</f>
        <v>0</v>
      </c>
      <c r="V8" s="13"/>
      <c r="W8" s="6"/>
    </row>
    <row r="9" spans="1:23" ht="14.25">
      <c r="A9" s="6">
        <v>3</v>
      </c>
      <c r="B9" s="6"/>
      <c r="C9" s="6"/>
      <c r="D9" s="6"/>
      <c r="E9" s="13"/>
      <c r="F9" s="13"/>
      <c r="G9" s="6"/>
      <c r="H9" s="13"/>
      <c r="I9" s="13"/>
      <c r="J9" s="13"/>
      <c r="K9" s="6"/>
      <c r="L9" s="13"/>
      <c r="M9" s="6"/>
      <c r="N9" s="13"/>
      <c r="O9" s="6"/>
      <c r="P9" s="13"/>
      <c r="Q9" s="6"/>
      <c r="R9" s="13"/>
      <c r="S9" s="6"/>
      <c r="T9" s="13"/>
      <c r="U9" s="13">
        <f t="shared" si="0"/>
        <v>0</v>
      </c>
      <c r="V9" s="13"/>
      <c r="W9" s="6"/>
    </row>
    <row r="10" spans="1:23" ht="14.25">
      <c r="A10" s="6">
        <v>4</v>
      </c>
      <c r="B10" s="6"/>
      <c r="C10" s="6"/>
      <c r="D10" s="6"/>
      <c r="E10" s="13"/>
      <c r="F10" s="13"/>
      <c r="G10" s="6"/>
      <c r="H10" s="13"/>
      <c r="I10" s="13"/>
      <c r="J10" s="13"/>
      <c r="K10" s="6"/>
      <c r="L10" s="13"/>
      <c r="M10" s="6"/>
      <c r="N10" s="13"/>
      <c r="O10" s="6"/>
      <c r="P10" s="13"/>
      <c r="Q10" s="6"/>
      <c r="R10" s="13"/>
      <c r="S10" s="6"/>
      <c r="T10" s="13"/>
      <c r="U10" s="13">
        <f t="shared" si="0"/>
        <v>0</v>
      </c>
      <c r="V10" s="13"/>
      <c r="W10" s="6"/>
    </row>
    <row r="11" spans="1:23" ht="14.25">
      <c r="A11" s="6">
        <v>5</v>
      </c>
      <c r="B11" s="6"/>
      <c r="C11" s="6"/>
      <c r="D11" s="6"/>
      <c r="E11" s="13"/>
      <c r="F11" s="13"/>
      <c r="G11" s="6"/>
      <c r="H11" s="13"/>
      <c r="I11" s="13"/>
      <c r="J11" s="13"/>
      <c r="K11" s="6"/>
      <c r="L11" s="13"/>
      <c r="M11" s="6"/>
      <c r="N11" s="13"/>
      <c r="O11" s="6"/>
      <c r="P11" s="13"/>
      <c r="Q11" s="6"/>
      <c r="R11" s="13"/>
      <c r="S11" s="6"/>
      <c r="T11" s="13"/>
      <c r="U11" s="13">
        <f t="shared" si="0"/>
        <v>0</v>
      </c>
      <c r="V11" s="13"/>
      <c r="W11" s="6"/>
    </row>
    <row r="12" spans="1:23" ht="14.25">
      <c r="A12" s="6">
        <v>6</v>
      </c>
      <c r="B12" s="6"/>
      <c r="C12" s="6"/>
      <c r="D12" s="6"/>
      <c r="E12" s="13"/>
      <c r="F12" s="13"/>
      <c r="G12" s="6"/>
      <c r="H12" s="13"/>
      <c r="I12" s="13"/>
      <c r="J12" s="13"/>
      <c r="K12" s="6"/>
      <c r="L12" s="13"/>
      <c r="M12" s="6"/>
      <c r="N12" s="13"/>
      <c r="O12" s="6"/>
      <c r="P12" s="13"/>
      <c r="Q12" s="6"/>
      <c r="R12" s="13"/>
      <c r="S12" s="6"/>
      <c r="T12" s="13"/>
      <c r="U12" s="13">
        <f t="shared" si="0"/>
        <v>0</v>
      </c>
      <c r="V12" s="13"/>
      <c r="W12" s="6"/>
    </row>
    <row r="13" spans="1:23" ht="14.25">
      <c r="A13" s="6">
        <v>7</v>
      </c>
      <c r="B13" s="6"/>
      <c r="C13" s="6"/>
      <c r="D13" s="6"/>
      <c r="E13" s="13"/>
      <c r="F13" s="13"/>
      <c r="G13" s="6"/>
      <c r="H13" s="13"/>
      <c r="I13" s="13"/>
      <c r="J13" s="13"/>
      <c r="K13" s="6"/>
      <c r="L13" s="13"/>
      <c r="M13" s="6"/>
      <c r="N13" s="13"/>
      <c r="O13" s="6"/>
      <c r="P13" s="13"/>
      <c r="Q13" s="6"/>
      <c r="R13" s="13"/>
      <c r="S13" s="6"/>
      <c r="T13" s="13"/>
      <c r="U13" s="13">
        <f t="shared" si="0"/>
        <v>0</v>
      </c>
      <c r="V13" s="13"/>
      <c r="W13" s="6"/>
    </row>
    <row r="14" spans="1:23" ht="14.25">
      <c r="A14" s="6">
        <v>8</v>
      </c>
      <c r="B14" s="6"/>
      <c r="C14" s="6"/>
      <c r="D14" s="6"/>
      <c r="E14" s="13"/>
      <c r="F14" s="13"/>
      <c r="G14" s="6"/>
      <c r="H14" s="13"/>
      <c r="I14" s="13"/>
      <c r="J14" s="13"/>
      <c r="K14" s="6"/>
      <c r="L14" s="13"/>
      <c r="M14" s="6"/>
      <c r="N14" s="13"/>
      <c r="O14" s="6"/>
      <c r="P14" s="13"/>
      <c r="Q14" s="6"/>
      <c r="R14" s="13"/>
      <c r="S14" s="6"/>
      <c r="T14" s="13"/>
      <c r="U14" s="13">
        <f t="shared" si="0"/>
        <v>0</v>
      </c>
      <c r="V14" s="13"/>
      <c r="W14" s="6"/>
    </row>
    <row r="15" spans="1:23" ht="14.25">
      <c r="A15" s="6">
        <v>9</v>
      </c>
      <c r="B15" s="6"/>
      <c r="C15" s="6"/>
      <c r="D15" s="6"/>
      <c r="E15" s="13"/>
      <c r="F15" s="13"/>
      <c r="G15" s="6"/>
      <c r="H15" s="13"/>
      <c r="I15" s="13"/>
      <c r="J15" s="13"/>
      <c r="K15" s="6"/>
      <c r="L15" s="13"/>
      <c r="M15" s="6"/>
      <c r="N15" s="13"/>
      <c r="O15" s="6"/>
      <c r="P15" s="13"/>
      <c r="Q15" s="6"/>
      <c r="R15" s="13"/>
      <c r="S15" s="6"/>
      <c r="T15" s="13"/>
      <c r="U15" s="13">
        <f t="shared" si="0"/>
        <v>0</v>
      </c>
      <c r="V15" s="13"/>
      <c r="W15" s="6"/>
    </row>
    <row r="16" spans="1:23" ht="14.25">
      <c r="A16" s="6">
        <v>10</v>
      </c>
      <c r="B16" s="6"/>
      <c r="C16" s="6"/>
      <c r="D16" s="6"/>
      <c r="E16" s="13"/>
      <c r="F16" s="13"/>
      <c r="G16" s="6"/>
      <c r="H16" s="13"/>
      <c r="I16" s="13"/>
      <c r="J16" s="13"/>
      <c r="K16" s="6"/>
      <c r="L16" s="13"/>
      <c r="M16" s="6"/>
      <c r="N16" s="13"/>
      <c r="O16" s="6"/>
      <c r="P16" s="13"/>
      <c r="Q16" s="6"/>
      <c r="R16" s="13"/>
      <c r="S16" s="6"/>
      <c r="T16" s="13"/>
      <c r="U16" s="13">
        <f t="shared" si="0"/>
        <v>0</v>
      </c>
      <c r="V16" s="13"/>
      <c r="W16" s="6"/>
    </row>
    <row r="17" spans="1:23" ht="14.25">
      <c r="A17" s="6"/>
      <c r="B17" s="6" t="s">
        <v>179</v>
      </c>
      <c r="C17" s="6"/>
      <c r="D17" s="6"/>
      <c r="E17" s="13"/>
      <c r="F17" s="13"/>
      <c r="G17" s="6"/>
      <c r="H17" s="13"/>
      <c r="I17" s="13"/>
      <c r="J17" s="13"/>
      <c r="K17" s="6"/>
      <c r="L17" s="13"/>
      <c r="M17" s="6"/>
      <c r="N17" s="13"/>
      <c r="O17" s="6"/>
      <c r="P17" s="13"/>
      <c r="Q17" s="6"/>
      <c r="R17" s="13"/>
      <c r="S17" s="6"/>
      <c r="T17" s="13"/>
      <c r="U17" s="13">
        <f t="shared" si="0"/>
        <v>0</v>
      </c>
      <c r="V17" s="13"/>
      <c r="W17" s="6"/>
    </row>
    <row r="18" spans="1:22" ht="48.75" customHeight="1">
      <c r="A18" s="290" t="s">
        <v>216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</row>
    <row r="19" spans="2:11" ht="15" thickBot="1">
      <c r="B19" s="6" t="s">
        <v>217</v>
      </c>
      <c r="C19" s="6" t="s">
        <v>218</v>
      </c>
      <c r="D19" s="6" t="s">
        <v>94</v>
      </c>
      <c r="F19" s="348" t="s">
        <v>219</v>
      </c>
      <c r="G19" s="348"/>
      <c r="H19" s="348"/>
      <c r="I19" s="348"/>
      <c r="J19" s="348"/>
      <c r="K19" s="348"/>
    </row>
    <row r="20" spans="2:11" ht="16.5" thickBot="1">
      <c r="B20" s="5" t="s">
        <v>138</v>
      </c>
      <c r="C20" s="5" t="s">
        <v>139</v>
      </c>
      <c r="D20" s="32" t="s">
        <v>140</v>
      </c>
      <c r="F20" s="25" t="s">
        <v>49</v>
      </c>
      <c r="G20" s="26" t="s">
        <v>50</v>
      </c>
      <c r="H20" s="26" t="s">
        <v>51</v>
      </c>
      <c r="I20" s="26" t="s">
        <v>52</v>
      </c>
      <c r="J20" s="26" t="s">
        <v>53</v>
      </c>
      <c r="K20" s="26" t="s">
        <v>54</v>
      </c>
    </row>
    <row r="21" spans="2:11" ht="16.5" thickBot="1">
      <c r="B21" s="5" t="s">
        <v>116</v>
      </c>
      <c r="C21" s="5" t="s">
        <v>141</v>
      </c>
      <c r="D21" s="32" t="s">
        <v>142</v>
      </c>
      <c r="F21" s="27" t="s">
        <v>55</v>
      </c>
      <c r="G21" s="28">
        <v>100</v>
      </c>
      <c r="H21" s="28">
        <v>60</v>
      </c>
      <c r="I21" s="28">
        <v>50</v>
      </c>
      <c r="J21" s="28">
        <v>44</v>
      </c>
      <c r="K21" s="28">
        <v>39</v>
      </c>
    </row>
    <row r="22" spans="2:11" ht="16.5" thickBot="1">
      <c r="B22" s="35"/>
      <c r="C22" s="5" t="s">
        <v>143</v>
      </c>
      <c r="D22" s="32" t="s">
        <v>144</v>
      </c>
      <c r="F22" s="27" t="s">
        <v>56</v>
      </c>
      <c r="G22" s="28"/>
      <c r="H22" s="28">
        <v>40</v>
      </c>
      <c r="I22" s="28">
        <v>30</v>
      </c>
      <c r="J22" s="28">
        <v>26</v>
      </c>
      <c r="K22" s="28">
        <v>24</v>
      </c>
    </row>
    <row r="23" spans="6:11" ht="16.5" thickBot="1">
      <c r="F23" s="27" t="s">
        <v>57</v>
      </c>
      <c r="G23" s="28"/>
      <c r="H23" s="28"/>
      <c r="I23" s="28">
        <v>20</v>
      </c>
      <c r="J23" s="28">
        <v>17</v>
      </c>
      <c r="K23" s="28">
        <v>16</v>
      </c>
    </row>
    <row r="24" spans="6:11" ht="16.5" thickBot="1">
      <c r="F24" s="27" t="s">
        <v>58</v>
      </c>
      <c r="G24" s="28"/>
      <c r="H24" s="28"/>
      <c r="I24" s="28"/>
      <c r="J24" s="28">
        <v>13</v>
      </c>
      <c r="K24" s="28">
        <v>12</v>
      </c>
    </row>
    <row r="25" spans="6:11" ht="16.5" thickBot="1">
      <c r="F25" s="27" t="s">
        <v>59</v>
      </c>
      <c r="G25" s="28"/>
      <c r="H25" s="28"/>
      <c r="I25" s="28"/>
      <c r="J25" s="28"/>
      <c r="K25" s="28">
        <v>9</v>
      </c>
    </row>
    <row r="32" spans="1:23" ht="18.75">
      <c r="A32" s="352" t="s">
        <v>220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</row>
    <row r="33" spans="1:23" ht="18.75">
      <c r="A33" s="49" t="s">
        <v>159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4.25">
      <c r="A34" s="350" t="s">
        <v>166</v>
      </c>
      <c r="B34" s="350" t="s">
        <v>167</v>
      </c>
      <c r="C34" s="322" t="s">
        <v>229</v>
      </c>
      <c r="D34" s="353" t="s">
        <v>228</v>
      </c>
      <c r="E34" s="322" t="s">
        <v>222</v>
      </c>
      <c r="F34" s="322" t="s">
        <v>223</v>
      </c>
      <c r="G34" s="353" t="s">
        <v>221</v>
      </c>
      <c r="H34" s="353" t="s">
        <v>224</v>
      </c>
      <c r="I34" s="350" t="s">
        <v>225</v>
      </c>
      <c r="J34" s="350" t="s">
        <v>226</v>
      </c>
      <c r="K34" s="351" t="s">
        <v>227</v>
      </c>
      <c r="L34" s="351"/>
      <c r="M34" s="351"/>
      <c r="N34" s="351"/>
      <c r="O34" s="351"/>
      <c r="P34" s="351"/>
      <c r="Q34" s="351"/>
      <c r="R34" s="351"/>
      <c r="S34" s="351"/>
      <c r="T34" s="351"/>
      <c r="U34" s="284" t="s">
        <v>6</v>
      </c>
      <c r="V34" s="284" t="s">
        <v>171</v>
      </c>
      <c r="W34" s="349" t="s">
        <v>172</v>
      </c>
    </row>
    <row r="35" spans="1:23" ht="33.75" customHeight="1">
      <c r="A35" s="350"/>
      <c r="B35" s="350"/>
      <c r="C35" s="322"/>
      <c r="D35" s="353"/>
      <c r="E35" s="322"/>
      <c r="F35" s="322"/>
      <c r="G35" s="353"/>
      <c r="H35" s="353"/>
      <c r="I35" s="350"/>
      <c r="J35" s="350"/>
      <c r="K35" s="48" t="s">
        <v>173</v>
      </c>
      <c r="L35" s="48" t="s">
        <v>174</v>
      </c>
      <c r="M35" s="48" t="s">
        <v>175</v>
      </c>
      <c r="N35" s="48" t="s">
        <v>174</v>
      </c>
      <c r="O35" s="48" t="s">
        <v>176</v>
      </c>
      <c r="P35" s="48" t="s">
        <v>174</v>
      </c>
      <c r="Q35" s="48" t="s">
        <v>177</v>
      </c>
      <c r="R35" s="48" t="s">
        <v>174</v>
      </c>
      <c r="S35" s="48" t="s">
        <v>178</v>
      </c>
      <c r="T35" s="48" t="s">
        <v>174</v>
      </c>
      <c r="U35" s="284"/>
      <c r="V35" s="284"/>
      <c r="W35" s="349"/>
    </row>
    <row r="36" spans="1:23" ht="14.25">
      <c r="A36" s="6">
        <v>1</v>
      </c>
      <c r="B36" s="6"/>
      <c r="C36" s="6"/>
      <c r="D36" s="6"/>
      <c r="E36" s="13"/>
      <c r="F36" s="13"/>
      <c r="G36" s="13"/>
      <c r="H36" s="13"/>
      <c r="I36" s="13"/>
      <c r="J36" s="13"/>
      <c r="K36" s="6"/>
      <c r="L36" s="13"/>
      <c r="M36" s="6"/>
      <c r="N36" s="13"/>
      <c r="O36" s="6"/>
      <c r="P36" s="13"/>
      <c r="Q36" s="6"/>
      <c r="R36" s="13"/>
      <c r="S36" s="6"/>
      <c r="T36" s="13"/>
      <c r="U36" s="13">
        <f>SUM(L36+N36+P36+R36+T36)</f>
        <v>0</v>
      </c>
      <c r="V36" s="13"/>
      <c r="W36" s="6"/>
    </row>
    <row r="37" spans="1:23" ht="14.25">
      <c r="A37" s="6">
        <v>2</v>
      </c>
      <c r="B37" s="6"/>
      <c r="C37" s="6"/>
      <c r="D37" s="6"/>
      <c r="E37" s="13"/>
      <c r="F37" s="13"/>
      <c r="G37" s="13"/>
      <c r="H37" s="13"/>
      <c r="I37" s="13"/>
      <c r="J37" s="13"/>
      <c r="K37" s="6"/>
      <c r="L37" s="13"/>
      <c r="M37" s="6"/>
      <c r="N37" s="13"/>
      <c r="O37" s="6"/>
      <c r="P37" s="13"/>
      <c r="Q37" s="6"/>
      <c r="R37" s="13"/>
      <c r="S37" s="6"/>
      <c r="T37" s="13"/>
      <c r="U37" s="13">
        <f aca="true" t="shared" si="1" ref="U37:U46">SUM(L37+N37+P37+R37+T37)</f>
        <v>0</v>
      </c>
      <c r="V37" s="13"/>
      <c r="W37" s="6"/>
    </row>
    <row r="38" spans="1:23" ht="14.25">
      <c r="A38" s="6">
        <v>3</v>
      </c>
      <c r="B38" s="6"/>
      <c r="C38" s="6"/>
      <c r="D38" s="6"/>
      <c r="E38" s="13"/>
      <c r="F38" s="13"/>
      <c r="G38" s="13"/>
      <c r="H38" s="13"/>
      <c r="I38" s="13"/>
      <c r="J38" s="13"/>
      <c r="K38" s="6"/>
      <c r="L38" s="13"/>
      <c r="M38" s="6"/>
      <c r="N38" s="13"/>
      <c r="O38" s="6"/>
      <c r="P38" s="13"/>
      <c r="Q38" s="6"/>
      <c r="R38" s="13"/>
      <c r="S38" s="6"/>
      <c r="T38" s="13"/>
      <c r="U38" s="13">
        <f t="shared" si="1"/>
        <v>0</v>
      </c>
      <c r="V38" s="13"/>
      <c r="W38" s="6"/>
    </row>
    <row r="39" spans="1:23" ht="14.25">
      <c r="A39" s="6">
        <v>4</v>
      </c>
      <c r="B39" s="6"/>
      <c r="C39" s="6"/>
      <c r="D39" s="6"/>
      <c r="E39" s="13"/>
      <c r="F39" s="13"/>
      <c r="G39" s="13"/>
      <c r="H39" s="13"/>
      <c r="I39" s="13"/>
      <c r="J39" s="13"/>
      <c r="K39" s="6"/>
      <c r="L39" s="13"/>
      <c r="M39" s="6"/>
      <c r="N39" s="13"/>
      <c r="O39" s="6"/>
      <c r="P39" s="13"/>
      <c r="Q39" s="6"/>
      <c r="R39" s="13"/>
      <c r="S39" s="6"/>
      <c r="T39" s="13"/>
      <c r="U39" s="13">
        <f t="shared" si="1"/>
        <v>0</v>
      </c>
      <c r="V39" s="13"/>
      <c r="W39" s="6"/>
    </row>
    <row r="40" spans="1:23" ht="14.25">
      <c r="A40" s="6">
        <v>5</v>
      </c>
      <c r="B40" s="6"/>
      <c r="C40" s="6"/>
      <c r="D40" s="6"/>
      <c r="E40" s="13"/>
      <c r="F40" s="13"/>
      <c r="G40" s="13"/>
      <c r="H40" s="13"/>
      <c r="I40" s="13"/>
      <c r="J40" s="13"/>
      <c r="K40" s="6"/>
      <c r="L40" s="13"/>
      <c r="M40" s="6"/>
      <c r="N40" s="13"/>
      <c r="O40" s="6"/>
      <c r="P40" s="13"/>
      <c r="Q40" s="6"/>
      <c r="R40" s="13"/>
      <c r="S40" s="6"/>
      <c r="T40" s="13"/>
      <c r="U40" s="13">
        <f t="shared" si="1"/>
        <v>0</v>
      </c>
      <c r="V40" s="13"/>
      <c r="W40" s="6"/>
    </row>
    <row r="41" spans="1:23" ht="14.25">
      <c r="A41" s="6">
        <v>6</v>
      </c>
      <c r="B41" s="6"/>
      <c r="C41" s="6"/>
      <c r="D41" s="6"/>
      <c r="E41" s="13"/>
      <c r="F41" s="13"/>
      <c r="G41" s="13"/>
      <c r="H41" s="13"/>
      <c r="I41" s="13"/>
      <c r="J41" s="13"/>
      <c r="K41" s="6"/>
      <c r="L41" s="13"/>
      <c r="M41" s="6"/>
      <c r="N41" s="13"/>
      <c r="O41" s="6"/>
      <c r="P41" s="13"/>
      <c r="Q41" s="6"/>
      <c r="R41" s="13"/>
      <c r="S41" s="6"/>
      <c r="T41" s="13"/>
      <c r="U41" s="13">
        <f t="shared" si="1"/>
        <v>0</v>
      </c>
      <c r="V41" s="13"/>
      <c r="W41" s="6"/>
    </row>
    <row r="42" spans="1:23" ht="14.25">
      <c r="A42" s="6">
        <v>7</v>
      </c>
      <c r="B42" s="6"/>
      <c r="C42" s="6"/>
      <c r="D42" s="6"/>
      <c r="E42" s="13"/>
      <c r="F42" s="13"/>
      <c r="G42" s="13"/>
      <c r="H42" s="13"/>
      <c r="I42" s="13"/>
      <c r="J42" s="13"/>
      <c r="K42" s="6"/>
      <c r="L42" s="13"/>
      <c r="M42" s="6"/>
      <c r="N42" s="13"/>
      <c r="O42" s="6"/>
      <c r="P42" s="13"/>
      <c r="Q42" s="6"/>
      <c r="R42" s="13"/>
      <c r="S42" s="6"/>
      <c r="T42" s="13"/>
      <c r="U42" s="13">
        <f t="shared" si="1"/>
        <v>0</v>
      </c>
      <c r="V42" s="13"/>
      <c r="W42" s="6"/>
    </row>
    <row r="43" spans="1:23" ht="14.25">
      <c r="A43" s="6">
        <v>8</v>
      </c>
      <c r="B43" s="6"/>
      <c r="C43" s="6"/>
      <c r="D43" s="6"/>
      <c r="E43" s="13"/>
      <c r="F43" s="13"/>
      <c r="G43" s="13"/>
      <c r="H43" s="13"/>
      <c r="I43" s="13"/>
      <c r="J43" s="13"/>
      <c r="K43" s="6"/>
      <c r="L43" s="13"/>
      <c r="M43" s="6"/>
      <c r="N43" s="13"/>
      <c r="O43" s="6"/>
      <c r="P43" s="13"/>
      <c r="Q43" s="6"/>
      <c r="R43" s="13"/>
      <c r="S43" s="6"/>
      <c r="T43" s="13"/>
      <c r="U43" s="13">
        <f t="shared" si="1"/>
        <v>0</v>
      </c>
      <c r="V43" s="13"/>
      <c r="W43" s="6"/>
    </row>
    <row r="44" spans="1:23" ht="14.25">
      <c r="A44" s="6">
        <v>9</v>
      </c>
      <c r="B44" s="6"/>
      <c r="C44" s="6"/>
      <c r="D44" s="6"/>
      <c r="E44" s="13"/>
      <c r="F44" s="13"/>
      <c r="G44" s="13"/>
      <c r="H44" s="13"/>
      <c r="I44" s="13"/>
      <c r="J44" s="13"/>
      <c r="K44" s="6"/>
      <c r="L44" s="13"/>
      <c r="M44" s="6"/>
      <c r="N44" s="13"/>
      <c r="O44" s="6"/>
      <c r="P44" s="13"/>
      <c r="Q44" s="6"/>
      <c r="R44" s="13"/>
      <c r="S44" s="6"/>
      <c r="T44" s="13"/>
      <c r="U44" s="13">
        <f t="shared" si="1"/>
        <v>0</v>
      </c>
      <c r="V44" s="13"/>
      <c r="W44" s="6"/>
    </row>
    <row r="45" spans="1:23" ht="14.25">
      <c r="A45" s="6">
        <v>10</v>
      </c>
      <c r="B45" s="6"/>
      <c r="C45" s="6"/>
      <c r="D45" s="6"/>
      <c r="E45" s="13"/>
      <c r="F45" s="13"/>
      <c r="G45" s="13"/>
      <c r="H45" s="13"/>
      <c r="I45" s="13"/>
      <c r="J45" s="13"/>
      <c r="K45" s="6"/>
      <c r="L45" s="13"/>
      <c r="M45" s="6"/>
      <c r="N45" s="13"/>
      <c r="O45" s="6"/>
      <c r="P45" s="13"/>
      <c r="Q45" s="6"/>
      <c r="R45" s="13"/>
      <c r="S45" s="6"/>
      <c r="T45" s="13"/>
      <c r="U45" s="13">
        <f t="shared" si="1"/>
        <v>0</v>
      </c>
      <c r="V45" s="13"/>
      <c r="W45" s="6"/>
    </row>
    <row r="46" spans="1:23" ht="14.25">
      <c r="A46" s="6"/>
      <c r="B46" s="6" t="s">
        <v>179</v>
      </c>
      <c r="C46" s="6"/>
      <c r="D46" s="6"/>
      <c r="E46" s="13"/>
      <c r="F46" s="13"/>
      <c r="G46" s="13"/>
      <c r="H46" s="13"/>
      <c r="I46" s="13"/>
      <c r="J46" s="13"/>
      <c r="K46" s="6"/>
      <c r="L46" s="13"/>
      <c r="M46" s="6"/>
      <c r="N46" s="13"/>
      <c r="O46" s="6"/>
      <c r="P46" s="13"/>
      <c r="Q46" s="6"/>
      <c r="R46" s="13"/>
      <c r="S46" s="6"/>
      <c r="T46" s="13"/>
      <c r="U46" s="13">
        <f t="shared" si="1"/>
        <v>0</v>
      </c>
      <c r="V46" s="13"/>
      <c r="W46" s="6"/>
    </row>
    <row r="47" spans="1:22" ht="52.5" customHeight="1">
      <c r="A47" s="290" t="s">
        <v>250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</row>
    <row r="49" spans="2:11" ht="15" thickBot="1">
      <c r="B49" s="6"/>
      <c r="C49" s="6" t="s">
        <v>217</v>
      </c>
      <c r="D49" s="61" t="s">
        <v>94</v>
      </c>
      <c r="F49" s="348" t="s">
        <v>219</v>
      </c>
      <c r="G49" s="348"/>
      <c r="H49" s="348"/>
      <c r="I49" s="348"/>
      <c r="J49" s="348"/>
      <c r="K49" s="348"/>
    </row>
    <row r="50" spans="2:11" ht="16.5" thickBot="1">
      <c r="B50" s="322" t="s">
        <v>133</v>
      </c>
      <c r="C50" s="5" t="s">
        <v>134</v>
      </c>
      <c r="D50" s="62" t="s">
        <v>135</v>
      </c>
      <c r="F50" s="25" t="s">
        <v>49</v>
      </c>
      <c r="G50" s="26" t="s">
        <v>50</v>
      </c>
      <c r="H50" s="26" t="s">
        <v>51</v>
      </c>
      <c r="I50" s="26" t="s">
        <v>52</v>
      </c>
      <c r="J50" s="26" t="s">
        <v>53</v>
      </c>
      <c r="K50" s="26" t="s">
        <v>54</v>
      </c>
    </row>
    <row r="51" spans="2:11" ht="30.75" thickBot="1">
      <c r="B51" s="322"/>
      <c r="C51" s="5" t="s">
        <v>136</v>
      </c>
      <c r="D51" s="28" t="s">
        <v>137</v>
      </c>
      <c r="F51" s="27" t="s">
        <v>55</v>
      </c>
      <c r="G51" s="28">
        <v>100</v>
      </c>
      <c r="H51" s="28">
        <v>60</v>
      </c>
      <c r="I51" s="28">
        <v>50</v>
      </c>
      <c r="J51" s="28">
        <v>44</v>
      </c>
      <c r="K51" s="28">
        <v>39</v>
      </c>
    </row>
    <row r="52" spans="6:11" ht="16.5" thickBot="1">
      <c r="F52" s="27" t="s">
        <v>56</v>
      </c>
      <c r="G52" s="28"/>
      <c r="H52" s="28">
        <v>40</v>
      </c>
      <c r="I52" s="28">
        <v>30</v>
      </c>
      <c r="J52" s="28">
        <v>26</v>
      </c>
      <c r="K52" s="28">
        <v>24</v>
      </c>
    </row>
    <row r="53" spans="6:11" ht="16.5" thickBot="1">
      <c r="F53" s="27" t="s">
        <v>57</v>
      </c>
      <c r="G53" s="28"/>
      <c r="H53" s="28"/>
      <c r="I53" s="28">
        <v>20</v>
      </c>
      <c r="J53" s="28">
        <v>17</v>
      </c>
      <c r="K53" s="28">
        <v>16</v>
      </c>
    </row>
    <row r="54" spans="6:11" ht="16.5" thickBot="1">
      <c r="F54" s="27" t="s">
        <v>58</v>
      </c>
      <c r="G54" s="28"/>
      <c r="H54" s="28"/>
      <c r="I54" s="28"/>
      <c r="J54" s="28">
        <v>13</v>
      </c>
      <c r="K54" s="28">
        <v>12</v>
      </c>
    </row>
    <row r="55" spans="6:11" ht="16.5" thickBot="1">
      <c r="F55" s="27" t="s">
        <v>59</v>
      </c>
      <c r="G55" s="28"/>
      <c r="H55" s="28"/>
      <c r="I55" s="28"/>
      <c r="J55" s="28"/>
      <c r="K55" s="28">
        <v>9</v>
      </c>
    </row>
  </sheetData>
  <mergeCells count="35">
    <mergeCell ref="J3:J4"/>
    <mergeCell ref="K3:T3"/>
    <mergeCell ref="C3:C4"/>
    <mergeCell ref="D3:D4"/>
    <mergeCell ref="E3:E4"/>
    <mergeCell ref="F3:F4"/>
    <mergeCell ref="G3:G4"/>
    <mergeCell ref="W3:W4"/>
    <mergeCell ref="A1:W1"/>
    <mergeCell ref="A18:V18"/>
    <mergeCell ref="F19:K19"/>
    <mergeCell ref="H3:H4"/>
    <mergeCell ref="I3:I4"/>
    <mergeCell ref="U3:U4"/>
    <mergeCell ref="V3:V4"/>
    <mergeCell ref="A3:A4"/>
    <mergeCell ref="B3:B4"/>
    <mergeCell ref="A32:W32"/>
    <mergeCell ref="A34:A35"/>
    <mergeCell ref="B34:B35"/>
    <mergeCell ref="D34:D35"/>
    <mergeCell ref="G34:G35"/>
    <mergeCell ref="F34:F35"/>
    <mergeCell ref="H34:H35"/>
    <mergeCell ref="I34:I35"/>
    <mergeCell ref="B50:B51"/>
    <mergeCell ref="F49:K49"/>
    <mergeCell ref="W34:W35"/>
    <mergeCell ref="A47:V47"/>
    <mergeCell ref="C34:C35"/>
    <mergeCell ref="E34:E35"/>
    <mergeCell ref="J34:J35"/>
    <mergeCell ref="K34:T34"/>
    <mergeCell ref="U34:U35"/>
    <mergeCell ref="V34:V35"/>
  </mergeCells>
  <printOptions/>
  <pageMargins left="0.15748031496062992" right="0.15748031496062992" top="0.5905511811023623" bottom="0.5905511811023623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3">
      <selection activeCell="T16" sqref="T5:T16"/>
    </sheetView>
  </sheetViews>
  <sheetFormatPr defaultColWidth="9.00390625" defaultRowHeight="14.25"/>
  <cols>
    <col min="1" max="1" width="3.25390625" style="0" customWidth="1"/>
    <col min="2" max="2" width="6.625" style="0" customWidth="1"/>
    <col min="3" max="3" width="19.00390625" style="0" customWidth="1"/>
    <col min="4" max="4" width="13.25390625" style="0" customWidth="1"/>
    <col min="5" max="5" width="7.875" style="0" customWidth="1"/>
    <col min="6" max="6" width="8.75390625" style="0" customWidth="1"/>
    <col min="7" max="7" width="6.875" style="0" customWidth="1"/>
    <col min="8" max="8" width="7.375" style="0" customWidth="1"/>
    <col min="9" max="9" width="4.75390625" style="0" customWidth="1"/>
    <col min="10" max="10" width="5.375" style="0" customWidth="1"/>
    <col min="11" max="11" width="4.125" style="0" customWidth="1"/>
    <col min="12" max="12" width="5.50390625" style="0" customWidth="1"/>
    <col min="13" max="13" width="3.50390625" style="0" customWidth="1"/>
    <col min="14" max="14" width="5.125" style="0" customWidth="1"/>
    <col min="15" max="15" width="3.75390625" style="0" customWidth="1"/>
    <col min="16" max="16" width="5.50390625" style="0" customWidth="1"/>
    <col min="17" max="17" width="4.75390625" style="0" customWidth="1"/>
    <col min="18" max="18" width="5.00390625" style="0" customWidth="1"/>
    <col min="19" max="19" width="3.75390625" style="0" customWidth="1"/>
    <col min="20" max="20" width="6.75390625" style="0" customWidth="1"/>
    <col min="21" max="21" width="4.00390625" style="0" customWidth="1"/>
    <col min="22" max="22" width="3.25390625" style="0" customWidth="1"/>
  </cols>
  <sheetData>
    <row r="1" spans="1:22" ht="20.25">
      <c r="A1" s="342" t="s">
        <v>247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2" ht="18.75">
      <c r="A2" s="359" t="s">
        <v>248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2" s="8" customFormat="1" ht="28.5" customHeight="1">
      <c r="A3" s="358" t="s">
        <v>13</v>
      </c>
      <c r="B3" s="357" t="s">
        <v>114</v>
      </c>
      <c r="C3" s="357" t="s">
        <v>243</v>
      </c>
      <c r="D3" s="357" t="s">
        <v>9</v>
      </c>
      <c r="E3" s="357" t="s">
        <v>244</v>
      </c>
      <c r="F3" s="357" t="s">
        <v>10</v>
      </c>
      <c r="G3" s="357" t="s">
        <v>246</v>
      </c>
      <c r="H3" s="357" t="s">
        <v>350</v>
      </c>
      <c r="I3" s="357" t="s">
        <v>245</v>
      </c>
      <c r="J3" s="360" t="s">
        <v>242</v>
      </c>
      <c r="K3" s="360"/>
      <c r="L3" s="360"/>
      <c r="M3" s="360"/>
      <c r="N3" s="360"/>
      <c r="O3" s="360"/>
      <c r="P3" s="360"/>
      <c r="Q3" s="360"/>
      <c r="R3" s="360"/>
      <c r="S3" s="360"/>
      <c r="T3" s="357" t="s">
        <v>7</v>
      </c>
      <c r="U3" s="357" t="s">
        <v>16</v>
      </c>
      <c r="V3" s="343" t="s">
        <v>8</v>
      </c>
    </row>
    <row r="4" spans="1:22" ht="18" customHeight="1">
      <c r="A4" s="358"/>
      <c r="B4" s="357"/>
      <c r="C4" s="357"/>
      <c r="D4" s="357"/>
      <c r="E4" s="357"/>
      <c r="F4" s="357"/>
      <c r="G4" s="357"/>
      <c r="H4" s="357"/>
      <c r="I4" s="357"/>
      <c r="J4" s="65" t="s">
        <v>98</v>
      </c>
      <c r="K4" s="65" t="s">
        <v>68</v>
      </c>
      <c r="L4" s="65" t="s">
        <v>99</v>
      </c>
      <c r="M4" s="65" t="s">
        <v>68</v>
      </c>
      <c r="N4" s="65" t="s">
        <v>100</v>
      </c>
      <c r="O4" s="65" t="s">
        <v>68</v>
      </c>
      <c r="P4" s="65" t="s">
        <v>160</v>
      </c>
      <c r="Q4" s="65" t="s">
        <v>68</v>
      </c>
      <c r="R4" s="65" t="s">
        <v>102</v>
      </c>
      <c r="S4" s="65" t="s">
        <v>68</v>
      </c>
      <c r="T4" s="357"/>
      <c r="U4" s="357"/>
      <c r="V4" s="344"/>
    </row>
    <row r="5" spans="1:22" s="52" customFormat="1" ht="30" customHeight="1">
      <c r="A5" s="12">
        <v>1</v>
      </c>
      <c r="B5" s="12" t="s">
        <v>363</v>
      </c>
      <c r="C5" s="12" t="s">
        <v>382</v>
      </c>
      <c r="D5" s="12" t="s">
        <v>383</v>
      </c>
      <c r="E5" s="24" t="s">
        <v>384</v>
      </c>
      <c r="F5" s="92" t="s">
        <v>385</v>
      </c>
      <c r="G5" s="92" t="s">
        <v>386</v>
      </c>
      <c r="H5" s="24" t="s">
        <v>387</v>
      </c>
      <c r="I5" s="24" t="s">
        <v>388</v>
      </c>
      <c r="J5" s="12" t="s">
        <v>391</v>
      </c>
      <c r="K5" s="24" t="s">
        <v>406</v>
      </c>
      <c r="L5" s="12" t="s">
        <v>407</v>
      </c>
      <c r="M5" s="24" t="s">
        <v>408</v>
      </c>
      <c r="N5" s="12" t="s">
        <v>409</v>
      </c>
      <c r="O5" s="24" t="s">
        <v>410</v>
      </c>
      <c r="P5" s="12" t="s">
        <v>402</v>
      </c>
      <c r="Q5" s="24" t="s">
        <v>411</v>
      </c>
      <c r="R5" s="12"/>
      <c r="S5" s="24"/>
      <c r="T5" s="201">
        <v>5</v>
      </c>
      <c r="U5" s="12"/>
      <c r="V5" s="12"/>
    </row>
    <row r="6" spans="1:22" s="52" customFormat="1" ht="39" customHeight="1">
      <c r="A6" s="95">
        <v>9</v>
      </c>
      <c r="B6" s="12" t="s">
        <v>711</v>
      </c>
      <c r="C6" s="12" t="s">
        <v>403</v>
      </c>
      <c r="D6" s="12" t="s">
        <v>404</v>
      </c>
      <c r="E6" s="18" t="s">
        <v>366</v>
      </c>
      <c r="F6" s="97">
        <v>2011.1</v>
      </c>
      <c r="G6" s="93">
        <v>2013.6</v>
      </c>
      <c r="H6" s="93">
        <v>4000</v>
      </c>
      <c r="I6" s="108">
        <v>10</v>
      </c>
      <c r="J6" s="93" t="s">
        <v>407</v>
      </c>
      <c r="K6" s="93"/>
      <c r="L6" s="93"/>
      <c r="M6" s="93"/>
      <c r="N6" s="93" t="s">
        <v>712</v>
      </c>
      <c r="O6" s="93"/>
      <c r="P6" s="93" t="s">
        <v>409</v>
      </c>
      <c r="Q6" s="93"/>
      <c r="R6" s="93" t="s">
        <v>424</v>
      </c>
      <c r="S6" s="93"/>
      <c r="T6" s="93">
        <v>10</v>
      </c>
      <c r="U6" s="93"/>
      <c r="V6" s="93"/>
    </row>
    <row r="7" spans="1:22" s="52" customFormat="1" ht="30" customHeight="1">
      <c r="A7" s="12">
        <v>4</v>
      </c>
      <c r="B7" s="12" t="s">
        <v>363</v>
      </c>
      <c r="C7" s="12" t="s">
        <v>565</v>
      </c>
      <c r="D7" s="12" t="s">
        <v>363</v>
      </c>
      <c r="E7" s="24" t="s">
        <v>713</v>
      </c>
      <c r="F7" s="24"/>
      <c r="G7" s="24"/>
      <c r="H7" s="24"/>
      <c r="I7" s="24"/>
      <c r="J7" s="12" t="s">
        <v>564</v>
      </c>
      <c r="K7" s="24" t="s">
        <v>406</v>
      </c>
      <c r="L7" s="12" t="s">
        <v>562</v>
      </c>
      <c r="M7" s="24" t="s">
        <v>500</v>
      </c>
      <c r="N7" s="12" t="s">
        <v>563</v>
      </c>
      <c r="O7" s="24" t="s">
        <v>416</v>
      </c>
      <c r="P7" s="12"/>
      <c r="Q7" s="24"/>
      <c r="R7" s="12"/>
      <c r="S7" s="24"/>
      <c r="T7" s="201">
        <v>5</v>
      </c>
      <c r="U7" s="12"/>
      <c r="V7" s="12"/>
    </row>
    <row r="8" spans="1:22" s="52" customFormat="1" ht="30" customHeight="1">
      <c r="A8" s="12"/>
      <c r="B8" s="12" t="s">
        <v>363</v>
      </c>
      <c r="C8" s="12" t="s">
        <v>599</v>
      </c>
      <c r="D8" s="12" t="s">
        <v>392</v>
      </c>
      <c r="E8" s="24" t="s">
        <v>393</v>
      </c>
      <c r="F8" s="24" t="s">
        <v>385</v>
      </c>
      <c r="G8" s="24" t="s">
        <v>600</v>
      </c>
      <c r="H8" s="24" t="s">
        <v>493</v>
      </c>
      <c r="I8" s="24" t="s">
        <v>388</v>
      </c>
      <c r="J8" s="12" t="s">
        <v>601</v>
      </c>
      <c r="K8" s="24" t="s">
        <v>388</v>
      </c>
      <c r="L8" s="12"/>
      <c r="M8" s="24"/>
      <c r="N8" s="12"/>
      <c r="O8" s="24"/>
      <c r="P8" s="12"/>
      <c r="Q8" s="24"/>
      <c r="R8" s="12"/>
      <c r="S8" s="24"/>
      <c r="T8" s="24">
        <f aca="true" t="shared" si="0" ref="T8:T14">SUM(K8+M8+O8+Q8+S8)</f>
        <v>5</v>
      </c>
      <c r="U8" s="12"/>
      <c r="V8" s="12"/>
    </row>
    <row r="9" spans="1:22" s="52" customFormat="1" ht="30" customHeight="1">
      <c r="A9" s="12"/>
      <c r="B9" s="12" t="s">
        <v>363</v>
      </c>
      <c r="C9" s="12" t="s">
        <v>602</v>
      </c>
      <c r="D9" s="12" t="s">
        <v>366</v>
      </c>
      <c r="E9" s="24" t="s">
        <v>603</v>
      </c>
      <c r="F9" s="24" t="s">
        <v>604</v>
      </c>
      <c r="G9" s="24" t="s">
        <v>605</v>
      </c>
      <c r="H9" s="24" t="s">
        <v>493</v>
      </c>
      <c r="I9" s="24" t="s">
        <v>606</v>
      </c>
      <c r="J9" s="12" t="s">
        <v>601</v>
      </c>
      <c r="K9" s="24" t="s">
        <v>606</v>
      </c>
      <c r="L9" s="12"/>
      <c r="M9" s="24"/>
      <c r="N9" s="12"/>
      <c r="O9" s="24"/>
      <c r="P9" s="12"/>
      <c r="Q9" s="24"/>
      <c r="R9" s="12"/>
      <c r="S9" s="24"/>
      <c r="T9" s="24">
        <f t="shared" si="0"/>
        <v>10</v>
      </c>
      <c r="U9" s="12"/>
      <c r="V9" s="12"/>
    </row>
    <row r="10" spans="1:22" s="228" customFormat="1" ht="30" customHeight="1">
      <c r="A10" s="196">
        <v>7</v>
      </c>
      <c r="B10" s="196" t="s">
        <v>363</v>
      </c>
      <c r="C10" s="196" t="s">
        <v>998</v>
      </c>
      <c r="D10" s="196" t="s">
        <v>392</v>
      </c>
      <c r="E10" s="196" t="s">
        <v>393</v>
      </c>
      <c r="F10" s="196" t="s">
        <v>390</v>
      </c>
      <c r="G10" s="196"/>
      <c r="H10" s="196"/>
      <c r="I10" s="196" t="s">
        <v>388</v>
      </c>
      <c r="J10" s="196" t="s">
        <v>89</v>
      </c>
      <c r="K10" s="196"/>
      <c r="L10" s="196" t="s">
        <v>89</v>
      </c>
      <c r="M10" s="196" t="s">
        <v>89</v>
      </c>
      <c r="N10" s="196"/>
      <c r="O10" s="196"/>
      <c r="P10" s="196"/>
      <c r="Q10" s="196"/>
      <c r="R10" s="196"/>
      <c r="S10" s="196"/>
      <c r="T10" s="196">
        <v>5</v>
      </c>
      <c r="U10" s="196"/>
      <c r="V10" s="196"/>
    </row>
    <row r="11" spans="1:22" s="228" customFormat="1" ht="49.5" customHeight="1">
      <c r="A11" s="196">
        <v>9</v>
      </c>
      <c r="B11" s="196" t="s">
        <v>999</v>
      </c>
      <c r="C11" s="196" t="s">
        <v>1000</v>
      </c>
      <c r="D11" s="196" t="s">
        <v>1001</v>
      </c>
      <c r="E11" s="196" t="s">
        <v>1002</v>
      </c>
      <c r="F11" s="196" t="s">
        <v>1003</v>
      </c>
      <c r="G11" s="196" t="s">
        <v>1004</v>
      </c>
      <c r="H11" s="196" t="s">
        <v>1005</v>
      </c>
      <c r="I11" s="196" t="s">
        <v>1006</v>
      </c>
      <c r="J11" s="196" t="s">
        <v>1007</v>
      </c>
      <c r="K11" s="196" t="s">
        <v>1006</v>
      </c>
      <c r="L11" s="196" t="s">
        <v>1008</v>
      </c>
      <c r="M11" s="196" t="s">
        <v>1009</v>
      </c>
      <c r="N11" s="196"/>
      <c r="O11" s="196"/>
      <c r="P11" s="196"/>
      <c r="Q11" s="196"/>
      <c r="R11" s="196"/>
      <c r="S11" s="196"/>
      <c r="T11" s="196">
        <v>20</v>
      </c>
      <c r="U11" s="196"/>
      <c r="V11" s="196"/>
    </row>
    <row r="12" spans="1:22" s="228" customFormat="1" ht="46.5" customHeight="1">
      <c r="A12" s="196">
        <v>10</v>
      </c>
      <c r="B12" s="196" t="s">
        <v>999</v>
      </c>
      <c r="C12" s="196" t="s">
        <v>1010</v>
      </c>
      <c r="D12" s="196" t="s">
        <v>1011</v>
      </c>
      <c r="E12" s="196" t="s">
        <v>1012</v>
      </c>
      <c r="F12" s="196" t="s">
        <v>1013</v>
      </c>
      <c r="G12" s="196" t="s">
        <v>1004</v>
      </c>
      <c r="H12" s="196"/>
      <c r="I12" s="196">
        <v>20</v>
      </c>
      <c r="J12" s="196" t="s">
        <v>1008</v>
      </c>
      <c r="K12" s="196" t="s">
        <v>1006</v>
      </c>
      <c r="L12" s="196" t="s">
        <v>1007</v>
      </c>
      <c r="M12" s="196" t="s">
        <v>1009</v>
      </c>
      <c r="N12" s="196"/>
      <c r="O12" s="196"/>
      <c r="P12" s="196"/>
      <c r="Q12" s="196"/>
      <c r="R12" s="196"/>
      <c r="S12" s="196"/>
      <c r="T12" s="196">
        <v>20</v>
      </c>
      <c r="U12" s="196"/>
      <c r="V12" s="196"/>
    </row>
    <row r="13" spans="1:22" s="52" customFormat="1" ht="55.5" customHeight="1">
      <c r="A13" s="12">
        <v>1</v>
      </c>
      <c r="B13" s="12" t="s">
        <v>363</v>
      </c>
      <c r="C13" s="18" t="s">
        <v>644</v>
      </c>
      <c r="D13" s="18" t="s">
        <v>764</v>
      </c>
      <c r="E13" s="24" t="s">
        <v>714</v>
      </c>
      <c r="F13" s="24" t="s">
        <v>613</v>
      </c>
      <c r="G13" s="24" t="s">
        <v>645</v>
      </c>
      <c r="H13" s="24" t="s">
        <v>493</v>
      </c>
      <c r="I13" s="24" t="s">
        <v>609</v>
      </c>
      <c r="J13" s="12" t="s">
        <v>610</v>
      </c>
      <c r="K13" s="24" t="s">
        <v>715</v>
      </c>
      <c r="L13" s="12" t="s">
        <v>504</v>
      </c>
      <c r="M13" s="24" t="s">
        <v>716</v>
      </c>
      <c r="N13" s="12" t="s">
        <v>717</v>
      </c>
      <c r="O13" s="24" t="s">
        <v>718</v>
      </c>
      <c r="P13" s="12" t="s">
        <v>422</v>
      </c>
      <c r="Q13" s="24" t="s">
        <v>719</v>
      </c>
      <c r="R13" s="12" t="s">
        <v>650</v>
      </c>
      <c r="S13" s="24" t="s">
        <v>720</v>
      </c>
      <c r="T13" s="24">
        <f t="shared" si="0"/>
        <v>20</v>
      </c>
      <c r="U13" s="12"/>
      <c r="V13" s="12"/>
    </row>
    <row r="14" spans="1:22" s="52" customFormat="1" ht="30" customHeight="1">
      <c r="A14" s="12">
        <v>2</v>
      </c>
      <c r="B14" s="12" t="s">
        <v>363</v>
      </c>
      <c r="C14" s="12" t="s">
        <v>721</v>
      </c>
      <c r="D14" s="12" t="s">
        <v>383</v>
      </c>
      <c r="E14" s="24" t="s">
        <v>393</v>
      </c>
      <c r="F14" s="24" t="s">
        <v>368</v>
      </c>
      <c r="G14" s="24" t="s">
        <v>722</v>
      </c>
      <c r="H14" s="24" t="s">
        <v>387</v>
      </c>
      <c r="I14" s="24" t="s">
        <v>388</v>
      </c>
      <c r="J14" s="12" t="s">
        <v>652</v>
      </c>
      <c r="K14" s="24" t="s">
        <v>723</v>
      </c>
      <c r="L14" s="12"/>
      <c r="M14" s="24"/>
      <c r="N14" s="12"/>
      <c r="O14" s="24"/>
      <c r="P14" s="12"/>
      <c r="Q14" s="24"/>
      <c r="R14" s="12"/>
      <c r="S14" s="24"/>
      <c r="T14" s="24">
        <f t="shared" si="0"/>
        <v>1.95</v>
      </c>
      <c r="U14" s="12"/>
      <c r="V14" s="12"/>
    </row>
    <row r="15" spans="1:21" s="52" customFormat="1" ht="30" customHeight="1">
      <c r="A15" s="12">
        <v>1</v>
      </c>
      <c r="B15" s="12" t="s">
        <v>363</v>
      </c>
      <c r="C15" s="12" t="s">
        <v>707</v>
      </c>
      <c r="D15" s="12" t="s">
        <v>708</v>
      </c>
      <c r="E15" s="24" t="s">
        <v>709</v>
      </c>
      <c r="F15" s="24" t="s">
        <v>670</v>
      </c>
      <c r="G15" s="24"/>
      <c r="H15" s="24" t="s">
        <v>609</v>
      </c>
      <c r="I15" s="12" t="s">
        <v>89</v>
      </c>
      <c r="J15" s="24" t="s">
        <v>89</v>
      </c>
      <c r="K15" s="12"/>
      <c r="L15" s="24" t="s">
        <v>89</v>
      </c>
      <c r="M15" s="12" t="s">
        <v>712</v>
      </c>
      <c r="N15" s="24" t="s">
        <v>724</v>
      </c>
      <c r="O15" s="12"/>
      <c r="P15" s="24" t="s">
        <v>89</v>
      </c>
      <c r="Q15" s="12"/>
      <c r="R15" s="24" t="s">
        <v>89</v>
      </c>
      <c r="S15" s="24" t="s">
        <v>710</v>
      </c>
      <c r="T15" s="12"/>
      <c r="U15" s="12"/>
    </row>
    <row r="16" spans="1:22" ht="39" customHeight="1">
      <c r="A16" s="5">
        <v>2</v>
      </c>
      <c r="B16" s="22" t="s">
        <v>966</v>
      </c>
      <c r="C16" s="22" t="s">
        <v>967</v>
      </c>
      <c r="D16" s="23" t="s">
        <v>383</v>
      </c>
      <c r="E16" s="23" t="s">
        <v>968</v>
      </c>
      <c r="F16" s="23" t="s">
        <v>969</v>
      </c>
      <c r="G16" s="23"/>
      <c r="H16" s="23"/>
      <c r="I16" s="23" t="s">
        <v>970</v>
      </c>
      <c r="J16" s="22"/>
      <c r="K16" s="23"/>
      <c r="L16" s="23" t="s">
        <v>971</v>
      </c>
      <c r="M16" s="190" t="s">
        <v>972</v>
      </c>
      <c r="N16" s="22"/>
      <c r="O16" s="23"/>
      <c r="P16" s="22"/>
      <c r="Q16" s="23"/>
      <c r="R16" s="22"/>
      <c r="S16" s="23"/>
      <c r="T16" s="15">
        <f>SUM(K16+M16+O16+Q16+S16)</f>
        <v>3</v>
      </c>
      <c r="U16" s="5"/>
      <c r="V16" s="5"/>
    </row>
    <row r="17" spans="1:22" ht="18" customHeight="1">
      <c r="A17" s="322" t="s">
        <v>11</v>
      </c>
      <c r="B17" s="322"/>
      <c r="C17" s="35"/>
      <c r="D17" s="35"/>
      <c r="E17" s="35"/>
      <c r="F17" s="35"/>
      <c r="G17" s="35"/>
      <c r="H17" s="35"/>
      <c r="I17" s="35"/>
      <c r="J17" s="35"/>
      <c r="K17" s="41"/>
      <c r="L17" s="35"/>
      <c r="M17" s="41"/>
      <c r="N17" s="35"/>
      <c r="O17" s="41"/>
      <c r="P17" s="35"/>
      <c r="Q17" s="41"/>
      <c r="R17" s="35"/>
      <c r="S17" s="41"/>
      <c r="T17" s="15">
        <f>SUM(K17+M17+O17+Q17+S17)</f>
        <v>0</v>
      </c>
      <c r="U17" s="5"/>
      <c r="V17" s="5"/>
    </row>
    <row r="18" spans="1:22" ht="18" customHeight="1">
      <c r="A18" s="5"/>
      <c r="B18" s="5"/>
      <c r="C18" s="35"/>
      <c r="D18" s="35"/>
      <c r="E18" s="35"/>
      <c r="F18" s="35"/>
      <c r="G18" s="35"/>
      <c r="H18" s="35"/>
      <c r="I18" s="35"/>
      <c r="J18" s="35"/>
      <c r="K18" s="41"/>
      <c r="L18" s="35"/>
      <c r="M18" s="41"/>
      <c r="N18" s="35"/>
      <c r="O18" s="41"/>
      <c r="P18" s="35"/>
      <c r="Q18" s="41"/>
      <c r="R18" s="35"/>
      <c r="S18" s="41"/>
      <c r="T18" s="15">
        <f>SUM(T5:T17)</f>
        <v>104.95</v>
      </c>
      <c r="U18" s="5"/>
      <c r="V18" s="5"/>
    </row>
    <row r="19" spans="1:22" s="52" customFormat="1" ht="30" customHeight="1">
      <c r="A19" s="12">
        <v>8</v>
      </c>
      <c r="B19" s="12" t="s">
        <v>363</v>
      </c>
      <c r="C19" s="12" t="s">
        <v>599</v>
      </c>
      <c r="D19" s="12" t="s">
        <v>392</v>
      </c>
      <c r="E19" s="12" t="s">
        <v>393</v>
      </c>
      <c r="F19" s="12" t="s">
        <v>608</v>
      </c>
      <c r="G19" s="12"/>
      <c r="H19" s="12"/>
      <c r="I19" s="12">
        <v>5</v>
      </c>
      <c r="J19" s="12" t="s">
        <v>89</v>
      </c>
      <c r="K19" s="12"/>
      <c r="L19" s="12" t="s">
        <v>497</v>
      </c>
      <c r="M19" s="12">
        <v>1.5</v>
      </c>
      <c r="N19" s="12"/>
      <c r="O19" s="12"/>
      <c r="P19" s="12"/>
      <c r="Q19" s="12"/>
      <c r="R19" s="12"/>
      <c r="S19" s="12"/>
      <c r="T19" s="12">
        <f>SUM(K19+M19+O19+Q19+S19)</f>
        <v>1.5</v>
      </c>
      <c r="U19" s="12"/>
      <c r="V19" s="12"/>
    </row>
    <row r="20" spans="1:25" ht="59.25" customHeight="1">
      <c r="A20" s="290" t="s">
        <v>249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43"/>
      <c r="X20" s="43"/>
      <c r="Y20" s="43"/>
    </row>
    <row r="21" spans="1:25" ht="13.5" customHeight="1">
      <c r="A21" s="34"/>
      <c r="B21" s="356" t="s">
        <v>260</v>
      </c>
      <c r="C21" s="356"/>
      <c r="D21" s="356"/>
      <c r="E21" s="34"/>
      <c r="F21" s="321" t="s">
        <v>260</v>
      </c>
      <c r="G21" s="321"/>
      <c r="H21" s="321"/>
      <c r="I21" s="321"/>
      <c r="J21" s="34"/>
      <c r="K21" s="34"/>
      <c r="L21" s="34"/>
      <c r="M21" s="34"/>
      <c r="N21" s="294" t="s">
        <v>267</v>
      </c>
      <c r="O21" s="294"/>
      <c r="P21" s="294"/>
      <c r="Q21" s="294"/>
      <c r="R21" s="294"/>
      <c r="S21" s="294"/>
      <c r="T21" s="34"/>
      <c r="U21" s="34"/>
      <c r="V21" s="34"/>
      <c r="W21" s="67"/>
      <c r="X21" s="67"/>
      <c r="Y21" s="67"/>
    </row>
    <row r="22" spans="2:19" ht="14.25">
      <c r="B22" s="6" t="s">
        <v>258</v>
      </c>
      <c r="C22" s="6" t="s">
        <v>241</v>
      </c>
      <c r="D22" s="6" t="s">
        <v>259</v>
      </c>
      <c r="F22" s="6" t="s">
        <v>258</v>
      </c>
      <c r="G22" s="308" t="s">
        <v>241</v>
      </c>
      <c r="H22" s="308"/>
      <c r="I22" s="308"/>
      <c r="J22" s="308"/>
      <c r="K22" s="308" t="s">
        <v>259</v>
      </c>
      <c r="L22" s="308"/>
      <c r="N22" s="6" t="s">
        <v>258</v>
      </c>
      <c r="O22" s="308" t="s">
        <v>241</v>
      </c>
      <c r="P22" s="308"/>
      <c r="Q22" s="308"/>
      <c r="R22" s="308" t="s">
        <v>259</v>
      </c>
      <c r="S22" s="308"/>
    </row>
    <row r="23" spans="2:19" ht="18" customHeight="1" thickBot="1">
      <c r="B23" s="46" t="s">
        <v>251</v>
      </c>
      <c r="C23" s="45" t="s">
        <v>126</v>
      </c>
      <c r="D23" s="28" t="s">
        <v>149</v>
      </c>
      <c r="F23" s="5" t="s">
        <v>251</v>
      </c>
      <c r="G23" s="322" t="s">
        <v>261</v>
      </c>
      <c r="H23" s="322"/>
      <c r="I23" s="322"/>
      <c r="J23" s="322"/>
      <c r="K23" s="326" t="s">
        <v>148</v>
      </c>
      <c r="L23" s="326"/>
      <c r="N23" s="5" t="s">
        <v>251</v>
      </c>
      <c r="O23" s="354" t="s">
        <v>126</v>
      </c>
      <c r="P23" s="354"/>
      <c r="Q23" s="354"/>
      <c r="R23" s="355" t="s">
        <v>149</v>
      </c>
      <c r="S23" s="355"/>
    </row>
    <row r="24" spans="2:19" ht="47.25" customHeight="1" thickBot="1">
      <c r="B24" s="46" t="s">
        <v>252</v>
      </c>
      <c r="C24" s="45" t="s">
        <v>130</v>
      </c>
      <c r="D24" s="28" t="s">
        <v>151</v>
      </c>
      <c r="F24" s="5" t="s">
        <v>252</v>
      </c>
      <c r="G24" s="322" t="s">
        <v>262</v>
      </c>
      <c r="H24" s="322"/>
      <c r="I24" s="322"/>
      <c r="J24" s="322"/>
      <c r="K24" s="326" t="s">
        <v>149</v>
      </c>
      <c r="L24" s="326"/>
      <c r="N24" s="5" t="s">
        <v>252</v>
      </c>
      <c r="O24" s="354" t="s">
        <v>130</v>
      </c>
      <c r="P24" s="354"/>
      <c r="Q24" s="354"/>
      <c r="R24" s="355" t="s">
        <v>151</v>
      </c>
      <c r="S24" s="355"/>
    </row>
    <row r="25" spans="2:19" ht="15" customHeight="1" thickBot="1">
      <c r="B25" s="46" t="s">
        <v>253</v>
      </c>
      <c r="C25" s="66" t="s">
        <v>254</v>
      </c>
      <c r="D25" s="28" t="s">
        <v>255</v>
      </c>
      <c r="F25" s="5" t="s">
        <v>253</v>
      </c>
      <c r="G25" s="322" t="s">
        <v>263</v>
      </c>
      <c r="H25" s="322"/>
      <c r="I25" s="322"/>
      <c r="J25" s="322"/>
      <c r="K25" s="326" t="s">
        <v>150</v>
      </c>
      <c r="L25" s="326"/>
      <c r="N25" s="5" t="s">
        <v>253</v>
      </c>
      <c r="O25" s="354" t="s">
        <v>254</v>
      </c>
      <c r="P25" s="354"/>
      <c r="Q25" s="354"/>
      <c r="R25" s="355" t="s">
        <v>255</v>
      </c>
      <c r="S25" s="355"/>
    </row>
    <row r="26" spans="2:19" ht="60" customHeight="1" thickBot="1">
      <c r="B26" s="47"/>
      <c r="C26" s="45" t="s">
        <v>256</v>
      </c>
      <c r="D26" s="28" t="s">
        <v>257</v>
      </c>
      <c r="F26" s="35"/>
      <c r="G26" s="322" t="s">
        <v>264</v>
      </c>
      <c r="H26" s="322"/>
      <c r="I26" s="322"/>
      <c r="J26" s="322"/>
      <c r="K26" s="326" t="s">
        <v>142</v>
      </c>
      <c r="L26" s="326"/>
      <c r="N26" s="35"/>
      <c r="O26" s="354" t="s">
        <v>256</v>
      </c>
      <c r="P26" s="354"/>
      <c r="Q26" s="354"/>
      <c r="R26" s="355" t="s">
        <v>257</v>
      </c>
      <c r="S26" s="355"/>
    </row>
    <row r="27" spans="6:12" ht="34.5" customHeight="1">
      <c r="F27" s="35"/>
      <c r="G27" s="322" t="s">
        <v>265</v>
      </c>
      <c r="H27" s="322"/>
      <c r="I27" s="322"/>
      <c r="J27" s="322"/>
      <c r="K27" s="326" t="s">
        <v>266</v>
      </c>
      <c r="L27" s="326"/>
    </row>
    <row r="29" spans="3:9" ht="16.5" thickBot="1">
      <c r="C29" s="298" t="s">
        <v>268</v>
      </c>
      <c r="D29" s="298"/>
      <c r="E29" s="298"/>
      <c r="F29" s="298"/>
      <c r="G29" s="298"/>
      <c r="H29" s="298"/>
      <c r="I29" s="298"/>
    </row>
    <row r="30" spans="3:9" ht="16.5" thickBot="1">
      <c r="C30" s="25" t="s">
        <v>49</v>
      </c>
      <c r="D30" s="26" t="s">
        <v>50</v>
      </c>
      <c r="E30" s="26" t="s">
        <v>51</v>
      </c>
      <c r="F30" s="26" t="s">
        <v>52</v>
      </c>
      <c r="G30" s="26" t="s">
        <v>53</v>
      </c>
      <c r="H30" s="26"/>
      <c r="I30" s="26" t="s">
        <v>54</v>
      </c>
    </row>
    <row r="31" spans="3:9" ht="16.5" thickBot="1">
      <c r="C31" s="27" t="s">
        <v>55</v>
      </c>
      <c r="D31" s="28">
        <v>100</v>
      </c>
      <c r="E31" s="28">
        <v>60</v>
      </c>
      <c r="F31" s="28">
        <v>50</v>
      </c>
      <c r="G31" s="28">
        <v>44</v>
      </c>
      <c r="H31" s="28"/>
      <c r="I31" s="28">
        <v>39</v>
      </c>
    </row>
    <row r="32" spans="3:9" ht="16.5" thickBot="1">
      <c r="C32" s="27" t="s">
        <v>56</v>
      </c>
      <c r="D32" s="28"/>
      <c r="E32" s="28">
        <v>40</v>
      </c>
      <c r="F32" s="28">
        <v>30</v>
      </c>
      <c r="G32" s="28">
        <v>26</v>
      </c>
      <c r="H32" s="28"/>
      <c r="I32" s="28">
        <v>24</v>
      </c>
    </row>
    <row r="33" spans="3:9" ht="16.5" thickBot="1">
      <c r="C33" s="27" t="s">
        <v>57</v>
      </c>
      <c r="D33" s="28"/>
      <c r="E33" s="28"/>
      <c r="F33" s="28">
        <v>20</v>
      </c>
      <c r="G33" s="28">
        <v>17</v>
      </c>
      <c r="H33" s="28"/>
      <c r="I33" s="28">
        <v>16</v>
      </c>
    </row>
    <row r="34" spans="3:9" ht="16.5" thickBot="1">
      <c r="C34" s="27" t="s">
        <v>58</v>
      </c>
      <c r="D34" s="28"/>
      <c r="E34" s="28"/>
      <c r="F34" s="28"/>
      <c r="G34" s="28">
        <v>13</v>
      </c>
      <c r="H34" s="28"/>
      <c r="I34" s="28">
        <v>12</v>
      </c>
    </row>
    <row r="35" spans="3:9" ht="16.5" thickBot="1">
      <c r="C35" s="27" t="s">
        <v>59</v>
      </c>
      <c r="D35" s="28"/>
      <c r="E35" s="28"/>
      <c r="F35" s="28"/>
      <c r="G35" s="28"/>
      <c r="H35" s="28"/>
      <c r="I35" s="28">
        <v>9</v>
      </c>
    </row>
  </sheetData>
  <mergeCells count="43">
    <mergeCell ref="A3:A4"/>
    <mergeCell ref="F3:F4"/>
    <mergeCell ref="E3:E4"/>
    <mergeCell ref="A1:V1"/>
    <mergeCell ref="A2:V2"/>
    <mergeCell ref="J3:S3"/>
    <mergeCell ref="B3:B4"/>
    <mergeCell ref="C3:C4"/>
    <mergeCell ref="D3:D4"/>
    <mergeCell ref="T3:T4"/>
    <mergeCell ref="U3:U4"/>
    <mergeCell ref="V3:V4"/>
    <mergeCell ref="G3:G4"/>
    <mergeCell ref="I3:I4"/>
    <mergeCell ref="H3:H4"/>
    <mergeCell ref="A17:B17"/>
    <mergeCell ref="A20:V20"/>
    <mergeCell ref="B21:D21"/>
    <mergeCell ref="G23:J23"/>
    <mergeCell ref="F21:I21"/>
    <mergeCell ref="G22:J22"/>
    <mergeCell ref="K22:L22"/>
    <mergeCell ref="K23:L23"/>
    <mergeCell ref="O22:Q22"/>
    <mergeCell ref="N21:S21"/>
    <mergeCell ref="G24:J24"/>
    <mergeCell ref="G25:J25"/>
    <mergeCell ref="G26:J26"/>
    <mergeCell ref="G27:J27"/>
    <mergeCell ref="K24:L24"/>
    <mergeCell ref="K25:L25"/>
    <mergeCell ref="K26:L26"/>
    <mergeCell ref="K27:L27"/>
    <mergeCell ref="R22:S22"/>
    <mergeCell ref="O23:Q23"/>
    <mergeCell ref="O24:Q24"/>
    <mergeCell ref="C29:I29"/>
    <mergeCell ref="O26:Q26"/>
    <mergeCell ref="R23:S23"/>
    <mergeCell ref="R24:S24"/>
    <mergeCell ref="R25:S25"/>
    <mergeCell ref="R26:S26"/>
    <mergeCell ref="O25:Q25"/>
  </mergeCells>
  <printOptions horizontalCentered="1"/>
  <pageMargins left="0.15748031496062992" right="0.15748031496062992" top="0.35433070866141736" bottom="0.5118110236220472" header="0.2362204724409449" footer="0.3543307086614173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A1">
      <selection activeCell="H37" sqref="H37"/>
    </sheetView>
  </sheetViews>
  <sheetFormatPr defaultColWidth="9.00390625" defaultRowHeight="14.25"/>
  <cols>
    <col min="1" max="1" width="5.375" style="0" customWidth="1"/>
    <col min="2" max="2" width="9.25390625" style="0" customWidth="1"/>
    <col min="3" max="3" width="20.125" style="0" customWidth="1"/>
    <col min="4" max="4" width="12.75390625" style="0" customWidth="1"/>
    <col min="5" max="5" width="11.50390625" style="0" customWidth="1"/>
    <col min="6" max="6" width="19.625" style="0" customWidth="1"/>
    <col min="7" max="7" width="12.625" style="0" customWidth="1"/>
    <col min="8" max="8" width="12.50390625" style="0" customWidth="1"/>
    <col min="9" max="9" width="11.50390625" style="0" customWidth="1"/>
  </cols>
  <sheetData>
    <row r="1" spans="1:29" ht="20.25">
      <c r="A1" s="361" t="s">
        <v>106</v>
      </c>
      <c r="B1" s="361"/>
      <c r="C1" s="361"/>
      <c r="D1" s="361"/>
      <c r="E1" s="361"/>
      <c r="F1" s="361"/>
      <c r="G1" s="361"/>
      <c r="H1" s="361"/>
      <c r="I1" s="36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12" ht="18.75">
      <c r="A2" s="362" t="s">
        <v>5</v>
      </c>
      <c r="B2" s="362"/>
      <c r="C2" s="362"/>
      <c r="D2" s="362"/>
      <c r="E2" s="362"/>
      <c r="F2" s="362"/>
      <c r="G2" s="362"/>
      <c r="H2" s="362"/>
      <c r="I2" s="362"/>
      <c r="J2" s="69"/>
      <c r="K2" s="69"/>
      <c r="L2" s="69"/>
    </row>
    <row r="3" spans="1:9" ht="14.25">
      <c r="A3" s="68" t="s">
        <v>12</v>
      </c>
      <c r="B3" s="68" t="s">
        <v>14</v>
      </c>
      <c r="C3" s="68" t="s">
        <v>103</v>
      </c>
      <c r="D3" s="68" t="s">
        <v>105</v>
      </c>
      <c r="E3" s="68" t="s">
        <v>104</v>
      </c>
      <c r="F3" s="68" t="s">
        <v>269</v>
      </c>
      <c r="G3" s="2" t="s">
        <v>7</v>
      </c>
      <c r="H3" s="2" t="s">
        <v>16</v>
      </c>
      <c r="I3" s="2" t="s">
        <v>8</v>
      </c>
    </row>
    <row r="4" spans="1:9" ht="14.25">
      <c r="A4" s="70">
        <v>1</v>
      </c>
      <c r="B4" s="4"/>
      <c r="C4" s="4"/>
      <c r="D4" s="4"/>
      <c r="E4" s="4"/>
      <c r="F4" s="4"/>
      <c r="G4" s="4"/>
      <c r="H4" s="4"/>
      <c r="I4" s="4"/>
    </row>
    <row r="5" spans="1:9" ht="14.25">
      <c r="A5" s="70">
        <v>2</v>
      </c>
      <c r="B5" s="6"/>
      <c r="C5" s="6"/>
      <c r="D5" s="6"/>
      <c r="E5" s="6"/>
      <c r="F5" s="6"/>
      <c r="G5" s="6"/>
      <c r="H5" s="6"/>
      <c r="I5" s="6"/>
    </row>
    <row r="6" spans="1:9" ht="14.25">
      <c r="A6" s="70">
        <v>3</v>
      </c>
      <c r="B6" s="6"/>
      <c r="C6" s="6"/>
      <c r="D6" s="6"/>
      <c r="E6" s="6"/>
      <c r="F6" s="6"/>
      <c r="G6" s="6"/>
      <c r="H6" s="6"/>
      <c r="I6" s="6"/>
    </row>
    <row r="7" spans="1:9" ht="14.25">
      <c r="A7" s="70">
        <v>4</v>
      </c>
      <c r="B7" s="6"/>
      <c r="C7" s="6"/>
      <c r="D7" s="6"/>
      <c r="E7" s="6"/>
      <c r="F7" s="6"/>
      <c r="G7" s="6"/>
      <c r="H7" s="6"/>
      <c r="I7" s="6"/>
    </row>
    <row r="8" spans="1:9" ht="14.25">
      <c r="A8" s="70">
        <v>5</v>
      </c>
      <c r="B8" s="6"/>
      <c r="C8" s="6"/>
      <c r="D8" s="6"/>
      <c r="E8" s="6"/>
      <c r="F8" s="6"/>
      <c r="G8" s="6"/>
      <c r="H8" s="6"/>
      <c r="I8" s="6"/>
    </row>
    <row r="9" spans="1:9" ht="14.25">
      <c r="A9" s="70">
        <v>6</v>
      </c>
      <c r="B9" s="6"/>
      <c r="C9" s="6"/>
      <c r="D9" s="6"/>
      <c r="E9" s="6"/>
      <c r="F9" s="6"/>
      <c r="G9" s="6"/>
      <c r="H9" s="6"/>
      <c r="I9" s="6"/>
    </row>
    <row r="10" spans="1:9" ht="14.25">
      <c r="A10" s="70">
        <v>7</v>
      </c>
      <c r="B10" s="6"/>
      <c r="C10" s="6"/>
      <c r="D10" s="6"/>
      <c r="E10" s="6"/>
      <c r="F10" s="6"/>
      <c r="G10" s="6"/>
      <c r="H10" s="6"/>
      <c r="I10" s="6"/>
    </row>
    <row r="11" spans="1:9" ht="14.25">
      <c r="A11" s="70">
        <v>8</v>
      </c>
      <c r="B11" s="6"/>
      <c r="C11" s="6"/>
      <c r="D11" s="6"/>
      <c r="E11" s="6"/>
      <c r="F11" s="6"/>
      <c r="G11" s="6"/>
      <c r="H11" s="6"/>
      <c r="I11" s="6"/>
    </row>
    <row r="12" spans="1:9" ht="14.25">
      <c r="A12" s="70">
        <v>9</v>
      </c>
      <c r="B12" s="6"/>
      <c r="C12" s="6"/>
      <c r="D12" s="6"/>
      <c r="E12" s="6"/>
      <c r="F12" s="6"/>
      <c r="G12" s="6"/>
      <c r="H12" s="6"/>
      <c r="I12" s="6"/>
    </row>
    <row r="13" spans="1:9" ht="14.25">
      <c r="A13" s="70">
        <v>10</v>
      </c>
      <c r="B13" s="6"/>
      <c r="C13" s="6"/>
      <c r="D13" s="6"/>
      <c r="E13" s="6"/>
      <c r="F13" s="6"/>
      <c r="G13" s="6"/>
      <c r="H13" s="6"/>
      <c r="I13" s="6"/>
    </row>
    <row r="14" spans="1:9" ht="14.25">
      <c r="A14" s="70">
        <v>11</v>
      </c>
      <c r="B14" s="6"/>
      <c r="C14" s="6"/>
      <c r="D14" s="6"/>
      <c r="E14" s="6"/>
      <c r="F14" s="6"/>
      <c r="G14" s="6"/>
      <c r="H14" s="6"/>
      <c r="I14" s="6"/>
    </row>
    <row r="15" spans="1:9" ht="14.25">
      <c r="A15" s="70">
        <v>12</v>
      </c>
      <c r="B15" s="6"/>
      <c r="C15" s="6"/>
      <c r="D15" s="6"/>
      <c r="E15" s="6"/>
      <c r="F15" s="6"/>
      <c r="G15" s="6"/>
      <c r="H15" s="6"/>
      <c r="I15" s="6"/>
    </row>
    <row r="16" spans="1:9" ht="14.25">
      <c r="A16" s="70">
        <v>13</v>
      </c>
      <c r="B16" s="6"/>
      <c r="C16" s="6"/>
      <c r="D16" s="6"/>
      <c r="E16" s="6"/>
      <c r="F16" s="6"/>
      <c r="G16" s="6"/>
      <c r="H16" s="6"/>
      <c r="I16" s="6"/>
    </row>
    <row r="17" spans="1:9" ht="14.25">
      <c r="A17" s="70">
        <v>14</v>
      </c>
      <c r="B17" s="6"/>
      <c r="C17" s="6"/>
      <c r="D17" s="6"/>
      <c r="E17" s="6"/>
      <c r="F17" s="6"/>
      <c r="G17" s="6"/>
      <c r="H17" s="6"/>
      <c r="I17" s="6"/>
    </row>
  </sheetData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4"/>
  <sheetViews>
    <sheetView tabSelected="1" workbookViewId="0" topLeftCell="A67">
      <selection activeCell="J78" sqref="J78:J79"/>
    </sheetView>
  </sheetViews>
  <sheetFormatPr defaultColWidth="9.00390625" defaultRowHeight="14.25"/>
  <cols>
    <col min="1" max="1" width="4.25390625" style="0" customWidth="1"/>
    <col min="2" max="3" width="8.50390625" style="0" customWidth="1"/>
    <col min="4" max="4" width="10.625" style="0" customWidth="1"/>
    <col min="5" max="5" width="7.875" style="1" customWidth="1"/>
    <col min="6" max="6" width="12.25390625" style="1" customWidth="1"/>
    <col min="7" max="7" width="9.50390625" style="0" customWidth="1"/>
    <col min="8" max="8" width="4.75390625" style="0" customWidth="1"/>
    <col min="9" max="9" width="4.125" style="0" customWidth="1"/>
    <col min="10" max="10" width="8.125" style="1" customWidth="1"/>
    <col min="11" max="11" width="4.375" style="0" customWidth="1"/>
    <col min="12" max="12" width="5.75390625" style="0" customWidth="1"/>
    <col min="13" max="13" width="4.75390625" style="0" customWidth="1"/>
    <col min="14" max="14" width="5.625" style="0" customWidth="1"/>
    <col min="15" max="15" width="4.50390625" style="0" customWidth="1"/>
    <col min="16" max="16" width="5.375" style="0" customWidth="1"/>
    <col min="17" max="17" width="3.75390625" style="0" customWidth="1"/>
    <col min="18" max="18" width="4.50390625" style="0" customWidth="1"/>
    <col min="19" max="19" width="4.625" style="0" customWidth="1"/>
    <col min="20" max="20" width="4.875" style="0" customWidth="1"/>
    <col min="21" max="21" width="5.375" style="0" customWidth="1"/>
    <col min="22" max="22" width="4.00390625" style="0" customWidth="1"/>
  </cols>
  <sheetData>
    <row r="1" spans="1:22" ht="20.25">
      <c r="A1" s="342" t="s">
        <v>334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4" ht="18.75">
      <c r="A2" s="42" t="s">
        <v>5</v>
      </c>
      <c r="B2" s="42"/>
      <c r="C2" s="42"/>
      <c r="D2" s="42"/>
      <c r="E2" s="105"/>
      <c r="F2" s="105"/>
      <c r="G2" s="42"/>
      <c r="H2" s="42"/>
      <c r="I2" s="42"/>
      <c r="J2" s="10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4"/>
      <c r="X2" s="14"/>
    </row>
    <row r="3" spans="1:24" ht="14.25" customHeight="1">
      <c r="A3" s="334" t="s">
        <v>107</v>
      </c>
      <c r="B3" s="357" t="s">
        <v>114</v>
      </c>
      <c r="C3" s="357" t="s">
        <v>335</v>
      </c>
      <c r="D3" s="357" t="s">
        <v>362</v>
      </c>
      <c r="E3" s="357" t="s">
        <v>337</v>
      </c>
      <c r="F3" s="357" t="s">
        <v>336</v>
      </c>
      <c r="G3" s="357" t="s">
        <v>338</v>
      </c>
      <c r="H3" s="357" t="s">
        <v>339</v>
      </c>
      <c r="I3" s="357" t="s">
        <v>340</v>
      </c>
      <c r="J3" s="330" t="s">
        <v>165</v>
      </c>
      <c r="K3" s="330"/>
      <c r="L3" s="330"/>
      <c r="M3" s="330"/>
      <c r="N3" s="330"/>
      <c r="O3" s="330"/>
      <c r="P3" s="330"/>
      <c r="Q3" s="330"/>
      <c r="R3" s="330"/>
      <c r="S3" s="330"/>
      <c r="T3" s="357" t="s">
        <v>7</v>
      </c>
      <c r="U3" s="357" t="s">
        <v>112</v>
      </c>
      <c r="V3" s="334" t="s">
        <v>113</v>
      </c>
      <c r="W3" s="14"/>
      <c r="X3" s="14"/>
    </row>
    <row r="4" spans="1:24" ht="30.75" customHeight="1">
      <c r="A4" s="334"/>
      <c r="B4" s="357"/>
      <c r="C4" s="357"/>
      <c r="D4" s="357"/>
      <c r="E4" s="357"/>
      <c r="F4" s="357"/>
      <c r="G4" s="357"/>
      <c r="H4" s="357"/>
      <c r="I4" s="357"/>
      <c r="J4" s="21" t="s">
        <v>98</v>
      </c>
      <c r="K4" s="21" t="s">
        <v>45</v>
      </c>
      <c r="L4" s="21" t="s">
        <v>99</v>
      </c>
      <c r="M4" s="21" t="s">
        <v>45</v>
      </c>
      <c r="N4" s="21" t="s">
        <v>100</v>
      </c>
      <c r="O4" s="21" t="s">
        <v>45</v>
      </c>
      <c r="P4" s="21" t="s">
        <v>101</v>
      </c>
      <c r="Q4" s="21" t="s">
        <v>45</v>
      </c>
      <c r="R4" s="21" t="s">
        <v>102</v>
      </c>
      <c r="S4" s="21" t="s">
        <v>45</v>
      </c>
      <c r="T4" s="357"/>
      <c r="U4" s="357"/>
      <c r="V4" s="334"/>
      <c r="W4" s="14"/>
      <c r="X4" s="14"/>
    </row>
    <row r="5" spans="1:24" s="52" customFormat="1" ht="27">
      <c r="A5" s="93">
        <v>1</v>
      </c>
      <c r="B5" s="142" t="s">
        <v>773</v>
      </c>
      <c r="C5" s="143" t="s">
        <v>774</v>
      </c>
      <c r="D5" s="159" t="s">
        <v>775</v>
      </c>
      <c r="E5" s="144"/>
      <c r="F5" s="145" t="s">
        <v>776</v>
      </c>
      <c r="G5" s="146" t="s">
        <v>777</v>
      </c>
      <c r="H5" s="142"/>
      <c r="I5" s="142">
        <v>4</v>
      </c>
      <c r="J5" s="144" t="s">
        <v>778</v>
      </c>
      <c r="K5" s="146"/>
      <c r="L5" s="142"/>
      <c r="M5" s="146"/>
      <c r="N5" s="142"/>
      <c r="O5" s="146"/>
      <c r="P5" s="142"/>
      <c r="Q5" s="146"/>
      <c r="R5" s="142"/>
      <c r="S5" s="146"/>
      <c r="T5" s="230">
        <v>4</v>
      </c>
      <c r="U5" s="142"/>
      <c r="V5" s="142"/>
      <c r="W5" s="102"/>
      <c r="X5" s="102"/>
    </row>
    <row r="6" spans="1:24" s="52" customFormat="1" ht="54">
      <c r="A6" s="93">
        <v>2</v>
      </c>
      <c r="B6" s="147" t="s">
        <v>779</v>
      </c>
      <c r="C6" s="148" t="s">
        <v>780</v>
      </c>
      <c r="D6" s="159" t="s">
        <v>781</v>
      </c>
      <c r="E6" s="144" t="s">
        <v>782</v>
      </c>
      <c r="F6" s="144" t="s">
        <v>783</v>
      </c>
      <c r="G6" s="149" t="s">
        <v>784</v>
      </c>
      <c r="H6" s="142"/>
      <c r="I6" s="142">
        <v>4</v>
      </c>
      <c r="J6" s="144" t="s">
        <v>785</v>
      </c>
      <c r="K6" s="146"/>
      <c r="L6" s="142"/>
      <c r="M6" s="146"/>
      <c r="N6" s="142"/>
      <c r="O6" s="146"/>
      <c r="P6" s="142"/>
      <c r="Q6" s="146"/>
      <c r="R6" s="142"/>
      <c r="S6" s="146"/>
      <c r="T6" s="231">
        <v>8</v>
      </c>
      <c r="U6" s="142"/>
      <c r="V6" s="142"/>
      <c r="W6" s="102"/>
      <c r="X6" s="102"/>
    </row>
    <row r="7" spans="1:22" s="52" customFormat="1" ht="24.75" customHeight="1">
      <c r="A7" s="93">
        <v>3</v>
      </c>
      <c r="B7" s="142" t="s">
        <v>773</v>
      </c>
      <c r="C7" s="143" t="s">
        <v>786</v>
      </c>
      <c r="D7" s="159" t="s">
        <v>787</v>
      </c>
      <c r="E7" s="144" t="s">
        <v>788</v>
      </c>
      <c r="F7" s="144" t="s">
        <v>789</v>
      </c>
      <c r="G7" s="146" t="s">
        <v>790</v>
      </c>
      <c r="H7" s="142"/>
      <c r="I7" s="142">
        <v>15</v>
      </c>
      <c r="J7" s="144" t="s">
        <v>778</v>
      </c>
      <c r="K7" s="150"/>
      <c r="L7" s="145"/>
      <c r="M7" s="150"/>
      <c r="N7" s="145"/>
      <c r="O7" s="150"/>
      <c r="P7" s="145"/>
      <c r="Q7" s="150"/>
      <c r="R7" s="145"/>
      <c r="S7" s="150"/>
      <c r="T7" s="144">
        <v>15</v>
      </c>
      <c r="U7" s="145"/>
      <c r="V7" s="142"/>
    </row>
    <row r="8" spans="1:22" s="52" customFormat="1" ht="24.75" customHeight="1">
      <c r="A8" s="93">
        <v>4</v>
      </c>
      <c r="B8" s="142" t="s">
        <v>773</v>
      </c>
      <c r="C8" s="143" t="s">
        <v>791</v>
      </c>
      <c r="D8" s="159" t="s">
        <v>792</v>
      </c>
      <c r="E8" s="144" t="s">
        <v>793</v>
      </c>
      <c r="F8" s="144" t="s">
        <v>789</v>
      </c>
      <c r="G8" s="146" t="s">
        <v>794</v>
      </c>
      <c r="H8" s="142"/>
      <c r="I8" s="174">
        <v>4</v>
      </c>
      <c r="J8" s="144" t="s">
        <v>778</v>
      </c>
      <c r="K8" s="150"/>
      <c r="L8" s="145"/>
      <c r="M8" s="150"/>
      <c r="N8" s="145"/>
      <c r="O8" s="150"/>
      <c r="P8" s="145"/>
      <c r="Q8" s="150"/>
      <c r="R8" s="145"/>
      <c r="S8" s="150"/>
      <c r="T8" s="174">
        <v>4</v>
      </c>
      <c r="U8" s="145"/>
      <c r="V8" s="142"/>
    </row>
    <row r="9" spans="1:22" s="52" customFormat="1" ht="24.75" customHeight="1">
      <c r="A9" s="93">
        <v>5</v>
      </c>
      <c r="B9" s="142" t="s">
        <v>773</v>
      </c>
      <c r="C9" s="143" t="s">
        <v>774</v>
      </c>
      <c r="D9" s="159" t="s">
        <v>775</v>
      </c>
      <c r="E9" s="144" t="s">
        <v>793</v>
      </c>
      <c r="F9" s="144" t="s">
        <v>789</v>
      </c>
      <c r="G9" s="146" t="s">
        <v>777</v>
      </c>
      <c r="H9" s="142"/>
      <c r="I9" s="174">
        <v>4</v>
      </c>
      <c r="J9" s="144" t="s">
        <v>778</v>
      </c>
      <c r="K9" s="150"/>
      <c r="L9" s="145"/>
      <c r="M9" s="150"/>
      <c r="N9" s="145"/>
      <c r="O9" s="150"/>
      <c r="P9" s="145"/>
      <c r="Q9" s="150"/>
      <c r="R9" s="145"/>
      <c r="S9" s="150"/>
      <c r="T9" s="174">
        <v>4</v>
      </c>
      <c r="U9" s="145"/>
      <c r="V9" s="142"/>
    </row>
    <row r="10" spans="1:22" s="52" customFormat="1" ht="18" customHeight="1">
      <c r="A10" s="93">
        <v>6</v>
      </c>
      <c r="B10" s="142" t="s">
        <v>773</v>
      </c>
      <c r="C10" s="151" t="s">
        <v>795</v>
      </c>
      <c r="D10" s="145" t="s">
        <v>796</v>
      </c>
      <c r="E10" s="145" t="s">
        <v>797</v>
      </c>
      <c r="F10" s="145" t="s">
        <v>776</v>
      </c>
      <c r="G10" s="145">
        <v>2011.7</v>
      </c>
      <c r="H10" s="150"/>
      <c r="I10" s="174">
        <v>4</v>
      </c>
      <c r="J10" s="145" t="s">
        <v>798</v>
      </c>
      <c r="K10" s="150"/>
      <c r="L10" s="145"/>
      <c r="M10" s="150"/>
      <c r="N10" s="145"/>
      <c r="O10" s="150"/>
      <c r="P10" s="145"/>
      <c r="Q10" s="150"/>
      <c r="R10" s="145"/>
      <c r="S10" s="150"/>
      <c r="T10" s="174">
        <v>4</v>
      </c>
      <c r="U10" s="145"/>
      <c r="V10" s="142"/>
    </row>
    <row r="11" spans="1:22" s="52" customFormat="1" ht="18" customHeight="1">
      <c r="A11" s="93">
        <v>8</v>
      </c>
      <c r="B11" s="142" t="s">
        <v>773</v>
      </c>
      <c r="C11" s="152" t="s">
        <v>799</v>
      </c>
      <c r="D11" s="145" t="s">
        <v>796</v>
      </c>
      <c r="E11" s="144" t="s">
        <v>793</v>
      </c>
      <c r="F11" s="145" t="s">
        <v>776</v>
      </c>
      <c r="G11" s="145">
        <v>2011.7</v>
      </c>
      <c r="H11" s="150"/>
      <c r="I11" s="174">
        <v>4</v>
      </c>
      <c r="J11" s="145" t="s">
        <v>800</v>
      </c>
      <c r="K11" s="150"/>
      <c r="L11" s="145"/>
      <c r="M11" s="150"/>
      <c r="N11" s="145"/>
      <c r="O11" s="150"/>
      <c r="P11" s="145"/>
      <c r="Q11" s="150"/>
      <c r="R11" s="145"/>
      <c r="S11" s="150"/>
      <c r="T11" s="174">
        <v>4</v>
      </c>
      <c r="U11" s="145"/>
      <c r="V11" s="142"/>
    </row>
    <row r="12" spans="1:22" s="52" customFormat="1" ht="18" customHeight="1">
      <c r="A12" s="93">
        <v>9</v>
      </c>
      <c r="B12" s="142" t="s">
        <v>773</v>
      </c>
      <c r="C12" s="153" t="s">
        <v>801</v>
      </c>
      <c r="D12" s="145" t="s">
        <v>796</v>
      </c>
      <c r="E12" s="145" t="s">
        <v>797</v>
      </c>
      <c r="F12" s="145" t="s">
        <v>776</v>
      </c>
      <c r="G12" s="145">
        <v>2011.7</v>
      </c>
      <c r="H12" s="150"/>
      <c r="I12" s="174">
        <v>4</v>
      </c>
      <c r="J12" s="145" t="s">
        <v>800</v>
      </c>
      <c r="K12" s="150"/>
      <c r="L12" s="145"/>
      <c r="M12" s="150"/>
      <c r="N12" s="145"/>
      <c r="O12" s="150"/>
      <c r="P12" s="145"/>
      <c r="Q12" s="150"/>
      <c r="R12" s="145"/>
      <c r="S12" s="150"/>
      <c r="T12" s="174">
        <v>4</v>
      </c>
      <c r="U12" s="145"/>
      <c r="V12" s="142"/>
    </row>
    <row r="13" spans="1:22" s="52" customFormat="1" ht="18" customHeight="1">
      <c r="A13" s="93">
        <v>10</v>
      </c>
      <c r="B13" s="142" t="s">
        <v>773</v>
      </c>
      <c r="C13" s="153" t="s">
        <v>802</v>
      </c>
      <c r="D13" s="145" t="s">
        <v>796</v>
      </c>
      <c r="E13" s="144" t="s">
        <v>793</v>
      </c>
      <c r="F13" s="145" t="s">
        <v>776</v>
      </c>
      <c r="G13" s="145">
        <v>2011.7</v>
      </c>
      <c r="H13" s="150"/>
      <c r="I13" s="174">
        <v>4</v>
      </c>
      <c r="J13" s="145" t="s">
        <v>800</v>
      </c>
      <c r="K13" s="150"/>
      <c r="L13" s="145"/>
      <c r="M13" s="150"/>
      <c r="N13" s="145"/>
      <c r="O13" s="150"/>
      <c r="P13" s="145"/>
      <c r="Q13" s="150"/>
      <c r="R13" s="145"/>
      <c r="S13" s="150"/>
      <c r="T13" s="174">
        <v>4</v>
      </c>
      <c r="U13" s="145"/>
      <c r="V13" s="142"/>
    </row>
    <row r="14" spans="1:22" s="52" customFormat="1" ht="27">
      <c r="A14" s="93">
        <v>11</v>
      </c>
      <c r="B14" s="142" t="s">
        <v>773</v>
      </c>
      <c r="C14" s="143" t="s">
        <v>803</v>
      </c>
      <c r="D14" s="159" t="s">
        <v>796</v>
      </c>
      <c r="E14" s="145" t="s">
        <v>797</v>
      </c>
      <c r="F14" s="145" t="s">
        <v>776</v>
      </c>
      <c r="G14" s="142" t="s">
        <v>804</v>
      </c>
      <c r="H14" s="142"/>
      <c r="I14" s="174">
        <v>4</v>
      </c>
      <c r="J14" s="144" t="s">
        <v>805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74">
        <v>4</v>
      </c>
      <c r="U14" s="142"/>
      <c r="V14" s="142"/>
    </row>
    <row r="15" spans="1:22" s="104" customFormat="1" ht="27">
      <c r="A15" s="93">
        <v>12</v>
      </c>
      <c r="B15" s="142" t="s">
        <v>773</v>
      </c>
      <c r="C15" s="154" t="s">
        <v>806</v>
      </c>
      <c r="D15" s="176" t="s">
        <v>807</v>
      </c>
      <c r="E15" s="144" t="s">
        <v>808</v>
      </c>
      <c r="F15" s="145" t="s">
        <v>809</v>
      </c>
      <c r="G15" s="155" t="s">
        <v>810</v>
      </c>
      <c r="H15" s="155"/>
      <c r="I15" s="174">
        <v>40</v>
      </c>
      <c r="J15" s="144" t="s">
        <v>811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74">
        <v>40</v>
      </c>
      <c r="U15" s="155"/>
      <c r="V15" s="155"/>
    </row>
    <row r="16" spans="1:22" s="104" customFormat="1" ht="27">
      <c r="A16" s="93">
        <v>13</v>
      </c>
      <c r="B16" s="142" t="s">
        <v>773</v>
      </c>
      <c r="C16" s="154" t="s">
        <v>812</v>
      </c>
      <c r="D16" s="176" t="s">
        <v>775</v>
      </c>
      <c r="E16" s="144" t="s">
        <v>813</v>
      </c>
      <c r="F16" s="144" t="s">
        <v>793</v>
      </c>
      <c r="G16" s="155" t="s">
        <v>814</v>
      </c>
      <c r="H16" s="155"/>
      <c r="I16" s="174">
        <v>4</v>
      </c>
      <c r="J16" s="144" t="s">
        <v>811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74">
        <v>4</v>
      </c>
      <c r="U16" s="155"/>
      <c r="V16" s="155"/>
    </row>
    <row r="17" spans="1:22" s="104" customFormat="1" ht="27">
      <c r="A17" s="93">
        <v>14</v>
      </c>
      <c r="B17" s="142" t="s">
        <v>773</v>
      </c>
      <c r="C17" s="154" t="s">
        <v>815</v>
      </c>
      <c r="D17" s="176" t="s">
        <v>775</v>
      </c>
      <c r="E17" s="144" t="s">
        <v>793</v>
      </c>
      <c r="F17" s="144" t="s">
        <v>789</v>
      </c>
      <c r="G17" s="156" t="s">
        <v>816</v>
      </c>
      <c r="H17" s="155"/>
      <c r="I17" s="174">
        <v>4</v>
      </c>
      <c r="J17" s="157" t="s">
        <v>817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74">
        <v>4</v>
      </c>
      <c r="U17" s="155"/>
      <c r="V17" s="155"/>
    </row>
    <row r="18" spans="1:22" s="104" customFormat="1" ht="67.5">
      <c r="A18" s="93">
        <v>15</v>
      </c>
      <c r="B18" s="142" t="s">
        <v>773</v>
      </c>
      <c r="C18" s="154" t="s">
        <v>818</v>
      </c>
      <c r="D18" s="176" t="s">
        <v>796</v>
      </c>
      <c r="E18" s="145" t="s">
        <v>797</v>
      </c>
      <c r="F18" s="144" t="s">
        <v>789</v>
      </c>
      <c r="G18" s="158">
        <v>40725</v>
      </c>
      <c r="H18" s="155"/>
      <c r="I18" s="174">
        <v>4</v>
      </c>
      <c r="J18" s="144" t="s">
        <v>819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74">
        <v>4</v>
      </c>
      <c r="U18" s="155"/>
      <c r="V18" s="155"/>
    </row>
    <row r="19" spans="1:22" s="104" customFormat="1" ht="67.5">
      <c r="A19" s="93">
        <v>16</v>
      </c>
      <c r="B19" s="142" t="s">
        <v>773</v>
      </c>
      <c r="C19" s="154" t="s">
        <v>820</v>
      </c>
      <c r="D19" s="176" t="s">
        <v>821</v>
      </c>
      <c r="E19" s="145" t="s">
        <v>797</v>
      </c>
      <c r="F19" s="144" t="s">
        <v>789</v>
      </c>
      <c r="G19" s="158">
        <v>40725</v>
      </c>
      <c r="H19" s="155"/>
      <c r="I19" s="174">
        <v>4</v>
      </c>
      <c r="J19" s="144" t="s">
        <v>819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74">
        <v>4</v>
      </c>
      <c r="U19" s="155"/>
      <c r="V19" s="155"/>
    </row>
    <row r="20" spans="1:24" s="52" customFormat="1" ht="40.5">
      <c r="A20" s="93">
        <v>17</v>
      </c>
      <c r="B20" s="142" t="s">
        <v>779</v>
      </c>
      <c r="C20" s="159" t="s">
        <v>822</v>
      </c>
      <c r="D20" s="159" t="s">
        <v>796</v>
      </c>
      <c r="E20" s="159" t="s">
        <v>823</v>
      </c>
      <c r="F20" s="159" t="s">
        <v>824</v>
      </c>
      <c r="G20" s="160" t="s">
        <v>825</v>
      </c>
      <c r="H20" s="142">
        <v>1</v>
      </c>
      <c r="I20" s="142">
        <v>5</v>
      </c>
      <c r="J20" s="142" t="s">
        <v>826</v>
      </c>
      <c r="K20" s="146" t="s">
        <v>827</v>
      </c>
      <c r="L20" s="142"/>
      <c r="M20" s="146"/>
      <c r="N20" s="142"/>
      <c r="O20" s="146"/>
      <c r="P20" s="142"/>
      <c r="Q20" s="146"/>
      <c r="R20" s="142"/>
      <c r="S20" s="146"/>
      <c r="T20" s="142">
        <v>5</v>
      </c>
      <c r="U20" s="142"/>
      <c r="V20" s="142"/>
      <c r="W20" s="102"/>
      <c r="X20" s="102"/>
    </row>
    <row r="21" spans="1:24" s="52" customFormat="1" ht="40.5">
      <c r="A21" s="93">
        <v>18</v>
      </c>
      <c r="B21" s="142" t="s">
        <v>779</v>
      </c>
      <c r="C21" s="159" t="s">
        <v>822</v>
      </c>
      <c r="D21" s="159" t="s">
        <v>796</v>
      </c>
      <c r="E21" s="159" t="s">
        <v>823</v>
      </c>
      <c r="F21" s="159" t="s">
        <v>824</v>
      </c>
      <c r="G21" s="160" t="s">
        <v>825</v>
      </c>
      <c r="H21" s="142">
        <v>1</v>
      </c>
      <c r="I21" s="142">
        <v>5</v>
      </c>
      <c r="J21" s="142" t="s">
        <v>828</v>
      </c>
      <c r="K21" s="146" t="s">
        <v>827</v>
      </c>
      <c r="L21" s="142"/>
      <c r="M21" s="146"/>
      <c r="N21" s="142"/>
      <c r="O21" s="146"/>
      <c r="P21" s="142"/>
      <c r="Q21" s="146"/>
      <c r="R21" s="142"/>
      <c r="S21" s="146"/>
      <c r="T21" s="142">
        <v>5</v>
      </c>
      <c r="U21" s="142"/>
      <c r="V21" s="142"/>
      <c r="W21" s="102"/>
      <c r="X21" s="102"/>
    </row>
    <row r="22" spans="1:22" s="52" customFormat="1" ht="43.5" customHeight="1">
      <c r="A22" s="93">
        <v>19</v>
      </c>
      <c r="B22" s="142" t="s">
        <v>829</v>
      </c>
      <c r="C22" s="159" t="s">
        <v>830</v>
      </c>
      <c r="D22" s="159" t="s">
        <v>829</v>
      </c>
      <c r="E22" s="159" t="s">
        <v>561</v>
      </c>
      <c r="F22" s="159" t="s">
        <v>824</v>
      </c>
      <c r="G22" s="146" t="s">
        <v>831</v>
      </c>
      <c r="H22" s="142">
        <v>1</v>
      </c>
      <c r="I22" s="142">
        <v>5</v>
      </c>
      <c r="J22" s="142" t="s">
        <v>828</v>
      </c>
      <c r="K22" s="146" t="s">
        <v>827</v>
      </c>
      <c r="L22" s="142"/>
      <c r="M22" s="146"/>
      <c r="N22" s="142"/>
      <c r="O22" s="146"/>
      <c r="P22" s="142"/>
      <c r="Q22" s="146"/>
      <c r="R22" s="142"/>
      <c r="S22" s="146"/>
      <c r="T22" s="142">
        <v>5</v>
      </c>
      <c r="U22" s="145"/>
      <c r="V22" s="142"/>
    </row>
    <row r="23" spans="1:22" s="139" customFormat="1" ht="43.5" customHeight="1">
      <c r="A23" s="93">
        <v>20</v>
      </c>
      <c r="B23" s="161" t="s">
        <v>829</v>
      </c>
      <c r="C23" s="143" t="s">
        <v>830</v>
      </c>
      <c r="D23" s="143" t="s">
        <v>829</v>
      </c>
      <c r="E23" s="143" t="s">
        <v>561</v>
      </c>
      <c r="F23" s="143" t="s">
        <v>824</v>
      </c>
      <c r="G23" s="162" t="s">
        <v>831</v>
      </c>
      <c r="H23" s="161">
        <v>1</v>
      </c>
      <c r="I23" s="161">
        <v>5</v>
      </c>
      <c r="J23" s="161" t="s">
        <v>832</v>
      </c>
      <c r="K23" s="162" t="s">
        <v>827</v>
      </c>
      <c r="L23" s="161"/>
      <c r="M23" s="162"/>
      <c r="N23" s="161"/>
      <c r="O23" s="162"/>
      <c r="P23" s="161"/>
      <c r="Q23" s="162"/>
      <c r="R23" s="161"/>
      <c r="S23" s="162"/>
      <c r="T23" s="161">
        <v>5</v>
      </c>
      <c r="U23" s="151"/>
      <c r="V23" s="161"/>
    </row>
    <row r="24" spans="1:22" s="52" customFormat="1" ht="35.25" customHeight="1">
      <c r="A24" s="93">
        <v>21</v>
      </c>
      <c r="B24" s="142" t="s">
        <v>829</v>
      </c>
      <c r="C24" s="159" t="s">
        <v>830</v>
      </c>
      <c r="D24" s="159" t="s">
        <v>829</v>
      </c>
      <c r="E24" s="159" t="s">
        <v>561</v>
      </c>
      <c r="F24" s="159" t="s">
        <v>824</v>
      </c>
      <c r="G24" s="146" t="s">
        <v>831</v>
      </c>
      <c r="H24" s="142">
        <v>1</v>
      </c>
      <c r="I24" s="142">
        <v>5</v>
      </c>
      <c r="J24" s="142" t="s">
        <v>833</v>
      </c>
      <c r="K24" s="146" t="s">
        <v>827</v>
      </c>
      <c r="L24" s="142"/>
      <c r="M24" s="146"/>
      <c r="N24" s="142"/>
      <c r="O24" s="146"/>
      <c r="P24" s="142"/>
      <c r="Q24" s="146"/>
      <c r="R24" s="142"/>
      <c r="S24" s="146"/>
      <c r="T24" s="142">
        <v>5</v>
      </c>
      <c r="U24" s="145"/>
      <c r="V24" s="142"/>
    </row>
    <row r="25" spans="1:22" s="52" customFormat="1" ht="33" customHeight="1">
      <c r="A25" s="93">
        <v>22</v>
      </c>
      <c r="B25" s="142" t="s">
        <v>779</v>
      </c>
      <c r="C25" s="159" t="s">
        <v>834</v>
      </c>
      <c r="D25" s="159" t="s">
        <v>835</v>
      </c>
      <c r="E25" s="159" t="s">
        <v>823</v>
      </c>
      <c r="F25" s="159" t="s">
        <v>824</v>
      </c>
      <c r="G25" s="160" t="s">
        <v>825</v>
      </c>
      <c r="H25" s="142">
        <v>1</v>
      </c>
      <c r="I25" s="142">
        <v>5</v>
      </c>
      <c r="J25" s="142" t="s">
        <v>828</v>
      </c>
      <c r="K25" s="146" t="s">
        <v>827</v>
      </c>
      <c r="L25" s="142"/>
      <c r="M25" s="146"/>
      <c r="N25" s="142"/>
      <c r="O25" s="146"/>
      <c r="P25" s="142"/>
      <c r="Q25" s="146"/>
      <c r="R25" s="142"/>
      <c r="S25" s="146"/>
      <c r="T25" s="142">
        <v>5</v>
      </c>
      <c r="U25" s="145"/>
      <c r="V25" s="142"/>
    </row>
    <row r="26" spans="1:22" s="52" customFormat="1" ht="27.75" customHeight="1">
      <c r="A26" s="93">
        <v>23</v>
      </c>
      <c r="B26" s="142" t="s">
        <v>779</v>
      </c>
      <c r="C26" s="159" t="s">
        <v>836</v>
      </c>
      <c r="D26" s="159" t="s">
        <v>835</v>
      </c>
      <c r="E26" s="159" t="s">
        <v>823</v>
      </c>
      <c r="F26" s="159" t="s">
        <v>824</v>
      </c>
      <c r="G26" s="160" t="s">
        <v>825</v>
      </c>
      <c r="H26" s="142">
        <v>1</v>
      </c>
      <c r="I26" s="142">
        <v>5</v>
      </c>
      <c r="J26" s="142" t="s">
        <v>837</v>
      </c>
      <c r="K26" s="146" t="s">
        <v>827</v>
      </c>
      <c r="L26" s="142"/>
      <c r="M26" s="146"/>
      <c r="N26" s="142"/>
      <c r="O26" s="146"/>
      <c r="P26" s="142"/>
      <c r="Q26" s="146"/>
      <c r="R26" s="142"/>
      <c r="S26" s="146"/>
      <c r="T26" s="142">
        <v>5</v>
      </c>
      <c r="U26" s="145"/>
      <c r="V26" s="142"/>
    </row>
    <row r="27" spans="1:22" s="94" customFormat="1" ht="40.5">
      <c r="A27" s="93">
        <v>24</v>
      </c>
      <c r="B27" s="142" t="s">
        <v>779</v>
      </c>
      <c r="C27" s="159" t="s">
        <v>822</v>
      </c>
      <c r="D27" s="159" t="s">
        <v>796</v>
      </c>
      <c r="E27" s="159" t="s">
        <v>823</v>
      </c>
      <c r="F27" s="159" t="s">
        <v>824</v>
      </c>
      <c r="G27" s="160" t="s">
        <v>825</v>
      </c>
      <c r="H27" s="142">
        <v>1</v>
      </c>
      <c r="I27" s="142">
        <v>5</v>
      </c>
      <c r="J27" s="142" t="s">
        <v>833</v>
      </c>
      <c r="K27" s="146" t="s">
        <v>827</v>
      </c>
      <c r="L27" s="142"/>
      <c r="M27" s="146"/>
      <c r="N27" s="142"/>
      <c r="O27" s="146"/>
      <c r="P27" s="142"/>
      <c r="Q27" s="146"/>
      <c r="R27" s="142"/>
      <c r="S27" s="146"/>
      <c r="T27" s="142">
        <v>5</v>
      </c>
      <c r="U27" s="155"/>
      <c r="V27" s="155"/>
    </row>
    <row r="28" spans="1:22" s="94" customFormat="1" ht="40.5">
      <c r="A28" s="93">
        <v>25</v>
      </c>
      <c r="B28" s="142" t="s">
        <v>779</v>
      </c>
      <c r="C28" s="159" t="s">
        <v>838</v>
      </c>
      <c r="D28" s="159" t="s">
        <v>796</v>
      </c>
      <c r="E28" s="159" t="s">
        <v>823</v>
      </c>
      <c r="F28" s="159" t="s">
        <v>824</v>
      </c>
      <c r="G28" s="160" t="s">
        <v>825</v>
      </c>
      <c r="H28" s="142">
        <v>1</v>
      </c>
      <c r="I28" s="142">
        <v>5</v>
      </c>
      <c r="J28" s="142" t="s">
        <v>837</v>
      </c>
      <c r="K28" s="160" t="s">
        <v>827</v>
      </c>
      <c r="L28" s="159"/>
      <c r="M28" s="160"/>
      <c r="N28" s="159"/>
      <c r="O28" s="160"/>
      <c r="P28" s="159"/>
      <c r="Q28" s="160"/>
      <c r="R28" s="159"/>
      <c r="S28" s="160"/>
      <c r="T28" s="142">
        <v>5</v>
      </c>
      <c r="U28" s="155"/>
      <c r="V28" s="155"/>
    </row>
    <row r="29" spans="1:24" s="138" customFormat="1" ht="40.5">
      <c r="A29" s="93">
        <v>26</v>
      </c>
      <c r="B29" s="161" t="s">
        <v>779</v>
      </c>
      <c r="C29" s="143" t="s">
        <v>839</v>
      </c>
      <c r="D29" s="143" t="s">
        <v>796</v>
      </c>
      <c r="E29" s="143" t="s">
        <v>823</v>
      </c>
      <c r="F29" s="143" t="s">
        <v>824</v>
      </c>
      <c r="G29" s="163" t="s">
        <v>825</v>
      </c>
      <c r="H29" s="161">
        <v>1</v>
      </c>
      <c r="I29" s="161">
        <v>5</v>
      </c>
      <c r="J29" s="161" t="s">
        <v>840</v>
      </c>
      <c r="K29" s="162" t="s">
        <v>827</v>
      </c>
      <c r="L29" s="161"/>
      <c r="M29" s="162"/>
      <c r="N29" s="161"/>
      <c r="O29" s="162"/>
      <c r="P29" s="161"/>
      <c r="Q29" s="162"/>
      <c r="R29" s="161"/>
      <c r="S29" s="162"/>
      <c r="T29" s="161">
        <v>5</v>
      </c>
      <c r="U29" s="161"/>
      <c r="V29" s="161"/>
      <c r="W29" s="137"/>
      <c r="X29" s="137"/>
    </row>
    <row r="30" spans="1:24" ht="27">
      <c r="A30" s="93">
        <v>27</v>
      </c>
      <c r="B30" s="142" t="s">
        <v>779</v>
      </c>
      <c r="C30" s="164" t="s">
        <v>841</v>
      </c>
      <c r="D30" s="159" t="s">
        <v>842</v>
      </c>
      <c r="E30" s="164" t="s">
        <v>612</v>
      </c>
      <c r="F30" s="142" t="s">
        <v>843</v>
      </c>
      <c r="G30" s="146" t="s">
        <v>831</v>
      </c>
      <c r="H30" s="142"/>
      <c r="I30" s="142">
        <v>4</v>
      </c>
      <c r="J30" s="164" t="s">
        <v>844</v>
      </c>
      <c r="K30" s="146"/>
      <c r="L30" s="142"/>
      <c r="M30" s="146"/>
      <c r="N30" s="142"/>
      <c r="O30" s="146"/>
      <c r="P30" s="142"/>
      <c r="Q30" s="146"/>
      <c r="R30" s="142"/>
      <c r="S30" s="146"/>
      <c r="T30" s="142">
        <v>4</v>
      </c>
      <c r="U30" s="142"/>
      <c r="V30" s="142"/>
      <c r="W30" s="14"/>
      <c r="X30" s="14"/>
    </row>
    <row r="31" spans="1:24" ht="27">
      <c r="A31" s="93">
        <v>28</v>
      </c>
      <c r="B31" s="142" t="s">
        <v>845</v>
      </c>
      <c r="C31" s="142" t="s">
        <v>846</v>
      </c>
      <c r="D31" s="159" t="s">
        <v>847</v>
      </c>
      <c r="E31" s="164" t="s">
        <v>612</v>
      </c>
      <c r="F31" s="142" t="s">
        <v>848</v>
      </c>
      <c r="G31" s="146" t="s">
        <v>849</v>
      </c>
      <c r="H31" s="142"/>
      <c r="I31" s="142">
        <v>4</v>
      </c>
      <c r="J31" s="164" t="s">
        <v>850</v>
      </c>
      <c r="K31" s="146"/>
      <c r="L31" s="142"/>
      <c r="M31" s="146"/>
      <c r="N31" s="142"/>
      <c r="O31" s="146"/>
      <c r="P31" s="142"/>
      <c r="Q31" s="146"/>
      <c r="R31" s="142"/>
      <c r="S31" s="146"/>
      <c r="T31" s="142">
        <v>4</v>
      </c>
      <c r="U31" s="142"/>
      <c r="V31" s="142"/>
      <c r="W31" s="14"/>
      <c r="X31" s="14"/>
    </row>
    <row r="32" spans="1:24" ht="27">
      <c r="A32" s="93">
        <v>29</v>
      </c>
      <c r="B32" s="142" t="s">
        <v>845</v>
      </c>
      <c r="C32" s="142" t="s">
        <v>851</v>
      </c>
      <c r="D32" s="159" t="s">
        <v>847</v>
      </c>
      <c r="E32" s="164" t="s">
        <v>612</v>
      </c>
      <c r="F32" s="142" t="s">
        <v>848</v>
      </c>
      <c r="G32" s="146" t="s">
        <v>849</v>
      </c>
      <c r="H32" s="142"/>
      <c r="I32" s="142">
        <v>4</v>
      </c>
      <c r="J32" s="164" t="s">
        <v>850</v>
      </c>
      <c r="K32" s="146"/>
      <c r="L32" s="142"/>
      <c r="M32" s="146"/>
      <c r="N32" s="142"/>
      <c r="O32" s="146"/>
      <c r="P32" s="142"/>
      <c r="Q32" s="146"/>
      <c r="R32" s="142"/>
      <c r="S32" s="146"/>
      <c r="T32" s="142">
        <v>4</v>
      </c>
      <c r="U32" s="142"/>
      <c r="V32" s="142"/>
      <c r="W32" s="14"/>
      <c r="X32" s="14"/>
    </row>
    <row r="33" spans="1:24" ht="27">
      <c r="A33" s="93">
        <v>30</v>
      </c>
      <c r="B33" s="142" t="s">
        <v>845</v>
      </c>
      <c r="C33" s="142" t="s">
        <v>852</v>
      </c>
      <c r="D33" s="159" t="s">
        <v>847</v>
      </c>
      <c r="E33" s="164" t="s">
        <v>612</v>
      </c>
      <c r="F33" s="142" t="s">
        <v>848</v>
      </c>
      <c r="G33" s="146" t="s">
        <v>849</v>
      </c>
      <c r="H33" s="142"/>
      <c r="I33" s="142">
        <v>4</v>
      </c>
      <c r="J33" s="164" t="s">
        <v>850</v>
      </c>
      <c r="K33" s="146"/>
      <c r="L33" s="142"/>
      <c r="M33" s="146"/>
      <c r="N33" s="142"/>
      <c r="O33" s="146"/>
      <c r="P33" s="142"/>
      <c r="Q33" s="146"/>
      <c r="R33" s="142"/>
      <c r="S33" s="146"/>
      <c r="T33" s="142">
        <v>4</v>
      </c>
      <c r="U33" s="142"/>
      <c r="V33" s="142"/>
      <c r="W33" s="14"/>
      <c r="X33" s="14"/>
    </row>
    <row r="34" spans="1:24" s="138" customFormat="1" ht="40.5">
      <c r="A34" s="93">
        <v>31</v>
      </c>
      <c r="B34" s="161" t="s">
        <v>845</v>
      </c>
      <c r="C34" s="143" t="s">
        <v>646</v>
      </c>
      <c r="D34" s="151" t="s">
        <v>853</v>
      </c>
      <c r="E34" s="151" t="s">
        <v>854</v>
      </c>
      <c r="F34" s="151" t="s">
        <v>855</v>
      </c>
      <c r="G34" s="165" t="s">
        <v>856</v>
      </c>
      <c r="H34" s="157">
        <v>1</v>
      </c>
      <c r="I34" s="157">
        <v>4</v>
      </c>
      <c r="J34" s="157" t="s">
        <v>857</v>
      </c>
      <c r="K34" s="162"/>
      <c r="L34" s="161"/>
      <c r="M34" s="162"/>
      <c r="N34" s="161"/>
      <c r="O34" s="162"/>
      <c r="P34" s="161"/>
      <c r="Q34" s="162"/>
      <c r="R34" s="161"/>
      <c r="S34" s="162"/>
      <c r="T34" s="157">
        <v>4</v>
      </c>
      <c r="U34" s="161"/>
      <c r="V34" s="161"/>
      <c r="W34" s="137"/>
      <c r="X34" s="137"/>
    </row>
    <row r="35" spans="1:24" s="138" customFormat="1" ht="27">
      <c r="A35" s="93">
        <v>32</v>
      </c>
      <c r="B35" s="161" t="s">
        <v>845</v>
      </c>
      <c r="C35" s="151" t="s">
        <v>647</v>
      </c>
      <c r="D35" s="151" t="s">
        <v>853</v>
      </c>
      <c r="E35" s="151" t="s">
        <v>854</v>
      </c>
      <c r="F35" s="151" t="s">
        <v>855</v>
      </c>
      <c r="G35" s="165" t="s">
        <v>856</v>
      </c>
      <c r="H35" s="157">
        <v>1</v>
      </c>
      <c r="I35" s="157">
        <v>4</v>
      </c>
      <c r="J35" s="157" t="s">
        <v>857</v>
      </c>
      <c r="K35" s="162"/>
      <c r="L35" s="161"/>
      <c r="M35" s="162"/>
      <c r="N35" s="161"/>
      <c r="O35" s="162"/>
      <c r="P35" s="161"/>
      <c r="Q35" s="162"/>
      <c r="R35" s="161"/>
      <c r="S35" s="162"/>
      <c r="T35" s="157">
        <v>4</v>
      </c>
      <c r="U35" s="161"/>
      <c r="V35" s="161"/>
      <c r="W35" s="137"/>
      <c r="X35" s="137"/>
    </row>
    <row r="36" spans="1:24" s="138" customFormat="1" ht="27">
      <c r="A36" s="93">
        <v>33</v>
      </c>
      <c r="B36" s="161" t="s">
        <v>845</v>
      </c>
      <c r="C36" s="143" t="s">
        <v>648</v>
      </c>
      <c r="D36" s="151" t="s">
        <v>853</v>
      </c>
      <c r="E36" s="151" t="s">
        <v>854</v>
      </c>
      <c r="F36" s="151" t="s">
        <v>855</v>
      </c>
      <c r="G36" s="165" t="s">
        <v>856</v>
      </c>
      <c r="H36" s="157">
        <v>1</v>
      </c>
      <c r="I36" s="157">
        <v>4</v>
      </c>
      <c r="J36" s="157" t="s">
        <v>857</v>
      </c>
      <c r="K36" s="162"/>
      <c r="L36" s="161"/>
      <c r="M36" s="162"/>
      <c r="N36" s="161"/>
      <c r="O36" s="162"/>
      <c r="P36" s="161"/>
      <c r="Q36" s="162"/>
      <c r="R36" s="161"/>
      <c r="S36" s="162"/>
      <c r="T36" s="157">
        <v>4</v>
      </c>
      <c r="U36" s="161"/>
      <c r="V36" s="161"/>
      <c r="W36" s="137"/>
      <c r="X36" s="137"/>
    </row>
    <row r="37" spans="1:24" ht="27">
      <c r="A37" s="93">
        <v>34</v>
      </c>
      <c r="B37" s="142" t="s">
        <v>845</v>
      </c>
      <c r="C37" s="159" t="s">
        <v>858</v>
      </c>
      <c r="D37" s="159" t="s">
        <v>859</v>
      </c>
      <c r="E37" s="142" t="s">
        <v>860</v>
      </c>
      <c r="F37" s="142"/>
      <c r="G37" s="146" t="s">
        <v>861</v>
      </c>
      <c r="H37" s="142">
        <v>1</v>
      </c>
      <c r="I37" s="142">
        <v>10</v>
      </c>
      <c r="J37" s="142" t="s">
        <v>862</v>
      </c>
      <c r="K37" s="146"/>
      <c r="L37" s="142"/>
      <c r="M37" s="146"/>
      <c r="N37" s="142"/>
      <c r="O37" s="146"/>
      <c r="P37" s="142"/>
      <c r="Q37" s="146"/>
      <c r="R37" s="142"/>
      <c r="S37" s="146"/>
      <c r="T37" s="142">
        <v>10</v>
      </c>
      <c r="U37" s="142"/>
      <c r="V37" s="142"/>
      <c r="W37" s="14"/>
      <c r="X37" s="14"/>
    </row>
    <row r="38" spans="1:24" ht="27">
      <c r="A38" s="93">
        <v>35</v>
      </c>
      <c r="B38" s="142" t="s">
        <v>845</v>
      </c>
      <c r="C38" s="159" t="s">
        <v>863</v>
      </c>
      <c r="D38" s="159" t="s">
        <v>864</v>
      </c>
      <c r="E38" s="142" t="s">
        <v>860</v>
      </c>
      <c r="F38" s="142" t="s">
        <v>865</v>
      </c>
      <c r="G38" s="146" t="s">
        <v>866</v>
      </c>
      <c r="H38" s="142">
        <v>1</v>
      </c>
      <c r="I38" s="142">
        <v>3</v>
      </c>
      <c r="J38" s="142" t="s">
        <v>862</v>
      </c>
      <c r="K38" s="146"/>
      <c r="L38" s="142"/>
      <c r="M38" s="146"/>
      <c r="N38" s="142"/>
      <c r="O38" s="146"/>
      <c r="P38" s="142"/>
      <c r="Q38" s="146"/>
      <c r="R38" s="142"/>
      <c r="S38" s="146"/>
      <c r="T38" s="142">
        <v>3</v>
      </c>
      <c r="U38" s="142"/>
      <c r="V38" s="142"/>
      <c r="W38" s="14"/>
      <c r="X38" s="14"/>
    </row>
    <row r="39" spans="1:24" ht="27">
      <c r="A39" s="93">
        <v>36</v>
      </c>
      <c r="B39" s="166" t="s">
        <v>845</v>
      </c>
      <c r="C39" s="167" t="s">
        <v>867</v>
      </c>
      <c r="D39" s="167" t="s">
        <v>864</v>
      </c>
      <c r="E39" s="166" t="s">
        <v>860</v>
      </c>
      <c r="F39" s="166" t="s">
        <v>865</v>
      </c>
      <c r="G39" s="168" t="s">
        <v>649</v>
      </c>
      <c r="H39" s="166">
        <v>1</v>
      </c>
      <c r="I39" s="166">
        <v>3</v>
      </c>
      <c r="J39" s="166" t="s">
        <v>862</v>
      </c>
      <c r="K39" s="168"/>
      <c r="L39" s="166"/>
      <c r="M39" s="168"/>
      <c r="N39" s="166"/>
      <c r="O39" s="168"/>
      <c r="P39" s="166"/>
      <c r="Q39" s="168"/>
      <c r="R39" s="166"/>
      <c r="S39" s="168"/>
      <c r="T39" s="166">
        <v>3</v>
      </c>
      <c r="U39" s="166"/>
      <c r="V39" s="166"/>
      <c r="W39" s="14"/>
      <c r="X39" s="14"/>
    </row>
    <row r="40" spans="1:22" s="137" customFormat="1" ht="67.5">
      <c r="A40" s="93">
        <v>37</v>
      </c>
      <c r="B40" s="161" t="s">
        <v>845</v>
      </c>
      <c r="C40" s="151" t="s">
        <v>868</v>
      </c>
      <c r="D40" s="151" t="s">
        <v>635</v>
      </c>
      <c r="E40" s="151" t="s">
        <v>869</v>
      </c>
      <c r="F40" s="151" t="s">
        <v>870</v>
      </c>
      <c r="G40" s="165" t="s">
        <v>871</v>
      </c>
      <c r="H40" s="157">
        <v>1</v>
      </c>
      <c r="I40" s="157">
        <v>20</v>
      </c>
      <c r="J40" s="157" t="s">
        <v>872</v>
      </c>
      <c r="K40" s="162"/>
      <c r="L40" s="161"/>
      <c r="M40" s="162"/>
      <c r="N40" s="161"/>
      <c r="O40" s="162"/>
      <c r="P40" s="161"/>
      <c r="Q40" s="162"/>
      <c r="R40" s="161"/>
      <c r="S40" s="162"/>
      <c r="T40" s="157">
        <v>20</v>
      </c>
      <c r="U40" s="161"/>
      <c r="V40" s="161"/>
    </row>
    <row r="41" spans="1:22" s="137" customFormat="1" ht="94.5">
      <c r="A41" s="93">
        <v>38</v>
      </c>
      <c r="B41" s="161" t="s">
        <v>845</v>
      </c>
      <c r="C41" s="143" t="s">
        <v>873</v>
      </c>
      <c r="D41" s="143" t="s">
        <v>651</v>
      </c>
      <c r="E41" s="143" t="s">
        <v>874</v>
      </c>
      <c r="F41" s="151" t="s">
        <v>870</v>
      </c>
      <c r="G41" s="163" t="s">
        <v>875</v>
      </c>
      <c r="H41" s="157">
        <v>1</v>
      </c>
      <c r="I41" s="157">
        <v>20</v>
      </c>
      <c r="J41" s="157" t="s">
        <v>872</v>
      </c>
      <c r="K41" s="162"/>
      <c r="L41" s="161"/>
      <c r="M41" s="162"/>
      <c r="N41" s="161"/>
      <c r="O41" s="162"/>
      <c r="P41" s="161"/>
      <c r="Q41" s="162"/>
      <c r="R41" s="161"/>
      <c r="S41" s="162"/>
      <c r="T41" s="157">
        <v>20</v>
      </c>
      <c r="U41" s="161"/>
      <c r="V41" s="161"/>
    </row>
    <row r="42" spans="1:24" ht="40.5">
      <c r="A42" s="93">
        <v>39</v>
      </c>
      <c r="B42" s="169" t="s">
        <v>845</v>
      </c>
      <c r="C42" s="170" t="s">
        <v>876</v>
      </c>
      <c r="D42" s="170" t="s">
        <v>877</v>
      </c>
      <c r="E42" s="169" t="s">
        <v>878</v>
      </c>
      <c r="F42" s="169" t="s">
        <v>879</v>
      </c>
      <c r="G42" s="171" t="s">
        <v>880</v>
      </c>
      <c r="H42" s="169">
        <v>1</v>
      </c>
      <c r="I42" s="169">
        <v>4</v>
      </c>
      <c r="J42" s="169" t="s">
        <v>881</v>
      </c>
      <c r="K42" s="169">
        <v>5</v>
      </c>
      <c r="L42" s="169"/>
      <c r="M42" s="171"/>
      <c r="N42" s="169"/>
      <c r="O42" s="171"/>
      <c r="P42" s="169"/>
      <c r="Q42" s="171"/>
      <c r="R42" s="169"/>
      <c r="S42" s="171"/>
      <c r="T42" s="169">
        <v>4</v>
      </c>
      <c r="U42" s="169"/>
      <c r="V42" s="169"/>
      <c r="W42" s="14"/>
      <c r="X42" s="14"/>
    </row>
    <row r="43" spans="1:24" ht="40.5">
      <c r="A43" s="93">
        <v>40</v>
      </c>
      <c r="B43" s="142" t="s">
        <v>845</v>
      </c>
      <c r="C43" s="164" t="s">
        <v>882</v>
      </c>
      <c r="D43" s="164" t="s">
        <v>877</v>
      </c>
      <c r="E43" s="142" t="s">
        <v>878</v>
      </c>
      <c r="F43" s="142" t="s">
        <v>879</v>
      </c>
      <c r="G43" s="146" t="s">
        <v>883</v>
      </c>
      <c r="H43" s="142">
        <v>1</v>
      </c>
      <c r="I43" s="142">
        <v>4</v>
      </c>
      <c r="J43" s="142" t="s">
        <v>881</v>
      </c>
      <c r="K43" s="142">
        <v>5</v>
      </c>
      <c r="L43" s="142"/>
      <c r="M43" s="146"/>
      <c r="N43" s="142"/>
      <c r="O43" s="146"/>
      <c r="P43" s="142"/>
      <c r="Q43" s="146"/>
      <c r="R43" s="142"/>
      <c r="S43" s="146"/>
      <c r="T43" s="142">
        <v>4</v>
      </c>
      <c r="U43" s="142"/>
      <c r="V43" s="142"/>
      <c r="W43" s="14"/>
      <c r="X43" s="14"/>
    </row>
    <row r="44" spans="1:24" ht="40.5">
      <c r="A44" s="93">
        <v>41</v>
      </c>
      <c r="B44" s="142" t="s">
        <v>845</v>
      </c>
      <c r="C44" s="164" t="s">
        <v>884</v>
      </c>
      <c r="D44" s="164" t="s">
        <v>877</v>
      </c>
      <c r="E44" s="142" t="s">
        <v>878</v>
      </c>
      <c r="F44" s="142" t="s">
        <v>879</v>
      </c>
      <c r="G44" s="146" t="s">
        <v>885</v>
      </c>
      <c r="H44" s="142">
        <v>1</v>
      </c>
      <c r="I44" s="142">
        <v>4</v>
      </c>
      <c r="J44" s="142" t="s">
        <v>881</v>
      </c>
      <c r="K44" s="142">
        <v>5</v>
      </c>
      <c r="L44" s="142"/>
      <c r="M44" s="146"/>
      <c r="N44" s="142"/>
      <c r="O44" s="146"/>
      <c r="P44" s="142"/>
      <c r="Q44" s="146"/>
      <c r="R44" s="142"/>
      <c r="S44" s="146"/>
      <c r="T44" s="142">
        <v>4</v>
      </c>
      <c r="U44" s="142"/>
      <c r="V44" s="142"/>
      <c r="W44" s="14"/>
      <c r="X44" s="14"/>
    </row>
    <row r="45" spans="1:24" ht="40.5">
      <c r="A45" s="93">
        <v>42</v>
      </c>
      <c r="B45" s="142" t="s">
        <v>845</v>
      </c>
      <c r="C45" s="164" t="s">
        <v>886</v>
      </c>
      <c r="D45" s="164" t="s">
        <v>877</v>
      </c>
      <c r="E45" s="142" t="s">
        <v>878</v>
      </c>
      <c r="F45" s="142" t="s">
        <v>879</v>
      </c>
      <c r="G45" s="146" t="s">
        <v>887</v>
      </c>
      <c r="H45" s="142">
        <v>1</v>
      </c>
      <c r="I45" s="142">
        <v>4</v>
      </c>
      <c r="J45" s="142" t="s">
        <v>881</v>
      </c>
      <c r="K45" s="142">
        <v>5</v>
      </c>
      <c r="L45" s="142"/>
      <c r="M45" s="146"/>
      <c r="N45" s="142"/>
      <c r="O45" s="146"/>
      <c r="P45" s="142"/>
      <c r="Q45" s="146"/>
      <c r="R45" s="142"/>
      <c r="S45" s="146"/>
      <c r="T45" s="142">
        <v>4</v>
      </c>
      <c r="U45" s="142"/>
      <c r="V45" s="142"/>
      <c r="W45" s="14"/>
      <c r="X45" s="14"/>
    </row>
    <row r="46" spans="1:24" ht="40.5">
      <c r="A46" s="93">
        <v>43</v>
      </c>
      <c r="B46" s="142" t="s">
        <v>845</v>
      </c>
      <c r="C46" s="164" t="s">
        <v>888</v>
      </c>
      <c r="D46" s="164" t="s">
        <v>877</v>
      </c>
      <c r="E46" s="142" t="s">
        <v>878</v>
      </c>
      <c r="F46" s="142" t="s">
        <v>879</v>
      </c>
      <c r="G46" s="146" t="s">
        <v>889</v>
      </c>
      <c r="H46" s="142">
        <v>1</v>
      </c>
      <c r="I46" s="142">
        <v>4</v>
      </c>
      <c r="J46" s="142" t="s">
        <v>881</v>
      </c>
      <c r="K46" s="142">
        <v>5</v>
      </c>
      <c r="L46" s="142"/>
      <c r="M46" s="146"/>
      <c r="N46" s="142"/>
      <c r="O46" s="146"/>
      <c r="P46" s="142"/>
      <c r="Q46" s="146"/>
      <c r="R46" s="142"/>
      <c r="S46" s="146"/>
      <c r="T46" s="142">
        <v>4</v>
      </c>
      <c r="U46" s="142"/>
      <c r="V46" s="142"/>
      <c r="W46" s="14"/>
      <c r="X46" s="14"/>
    </row>
    <row r="47" spans="1:24" ht="40.5">
      <c r="A47" s="93">
        <v>44</v>
      </c>
      <c r="B47" s="142" t="s">
        <v>845</v>
      </c>
      <c r="C47" s="164" t="s">
        <v>890</v>
      </c>
      <c r="D47" s="164" t="s">
        <v>877</v>
      </c>
      <c r="E47" s="142" t="s">
        <v>878</v>
      </c>
      <c r="F47" s="142" t="s">
        <v>879</v>
      </c>
      <c r="G47" s="146" t="s">
        <v>891</v>
      </c>
      <c r="H47" s="142">
        <v>1</v>
      </c>
      <c r="I47" s="142">
        <v>4</v>
      </c>
      <c r="J47" s="142" t="s">
        <v>881</v>
      </c>
      <c r="K47" s="142">
        <v>5</v>
      </c>
      <c r="L47" s="142"/>
      <c r="M47" s="146"/>
      <c r="N47" s="142"/>
      <c r="O47" s="146"/>
      <c r="P47" s="142"/>
      <c r="Q47" s="146"/>
      <c r="R47" s="142"/>
      <c r="S47" s="146"/>
      <c r="T47" s="142">
        <v>4</v>
      </c>
      <c r="U47" s="142"/>
      <c r="V47" s="142"/>
      <c r="W47" s="14"/>
      <c r="X47" s="14"/>
    </row>
    <row r="48" spans="1:24" ht="81">
      <c r="A48" s="93">
        <v>45</v>
      </c>
      <c r="B48" s="142" t="s">
        <v>845</v>
      </c>
      <c r="C48" s="172" t="s">
        <v>892</v>
      </c>
      <c r="D48" s="172" t="s">
        <v>864</v>
      </c>
      <c r="E48" s="142" t="s">
        <v>893</v>
      </c>
      <c r="F48" s="142" t="s">
        <v>879</v>
      </c>
      <c r="G48" s="146" t="s">
        <v>866</v>
      </c>
      <c r="H48" s="142">
        <v>1</v>
      </c>
      <c r="I48" s="142">
        <v>4</v>
      </c>
      <c r="J48" s="142" t="s">
        <v>881</v>
      </c>
      <c r="K48" s="142">
        <v>5</v>
      </c>
      <c r="L48" s="142"/>
      <c r="M48" s="146"/>
      <c r="N48" s="142"/>
      <c r="O48" s="146"/>
      <c r="P48" s="142"/>
      <c r="Q48" s="146"/>
      <c r="R48" s="142"/>
      <c r="S48" s="146"/>
      <c r="T48" s="142">
        <v>4</v>
      </c>
      <c r="U48" s="142"/>
      <c r="V48" s="142"/>
      <c r="W48" s="14"/>
      <c r="X48" s="14"/>
    </row>
    <row r="49" spans="1:24" ht="81">
      <c r="A49" s="93">
        <v>46</v>
      </c>
      <c r="B49" s="142" t="s">
        <v>845</v>
      </c>
      <c r="C49" s="172" t="s">
        <v>892</v>
      </c>
      <c r="D49" s="172" t="s">
        <v>864</v>
      </c>
      <c r="E49" s="142" t="s">
        <v>893</v>
      </c>
      <c r="F49" s="142" t="s">
        <v>879</v>
      </c>
      <c r="G49" s="146" t="s">
        <v>866</v>
      </c>
      <c r="H49" s="142">
        <v>1</v>
      </c>
      <c r="I49" s="142">
        <v>4</v>
      </c>
      <c r="J49" s="142" t="s">
        <v>894</v>
      </c>
      <c r="K49" s="146" t="s">
        <v>895</v>
      </c>
      <c r="L49" s="142"/>
      <c r="M49" s="146"/>
      <c r="N49" s="142"/>
      <c r="O49" s="146"/>
      <c r="P49" s="142"/>
      <c r="Q49" s="146"/>
      <c r="R49" s="142"/>
      <c r="S49" s="146"/>
      <c r="T49" s="142">
        <v>4</v>
      </c>
      <c r="U49" s="142"/>
      <c r="V49" s="142"/>
      <c r="W49" s="14"/>
      <c r="X49" s="14"/>
    </row>
    <row r="50" spans="1:24" ht="54">
      <c r="A50" s="93">
        <v>47</v>
      </c>
      <c r="B50" s="142" t="s">
        <v>845</v>
      </c>
      <c r="C50" s="172" t="s">
        <v>896</v>
      </c>
      <c r="D50" s="172" t="s">
        <v>897</v>
      </c>
      <c r="E50" s="142" t="s">
        <v>893</v>
      </c>
      <c r="F50" s="142" t="s">
        <v>879</v>
      </c>
      <c r="G50" s="146" t="s">
        <v>866</v>
      </c>
      <c r="H50" s="142">
        <v>1</v>
      </c>
      <c r="I50" s="142">
        <v>4</v>
      </c>
      <c r="J50" s="142" t="s">
        <v>894</v>
      </c>
      <c r="K50" s="146" t="s">
        <v>895</v>
      </c>
      <c r="L50" s="142"/>
      <c r="M50" s="146"/>
      <c r="N50" s="142"/>
      <c r="O50" s="146"/>
      <c r="P50" s="142"/>
      <c r="Q50" s="146"/>
      <c r="R50" s="142"/>
      <c r="S50" s="146"/>
      <c r="T50" s="142">
        <v>4</v>
      </c>
      <c r="U50" s="142"/>
      <c r="V50" s="142"/>
      <c r="W50" s="14"/>
      <c r="X50" s="14"/>
    </row>
    <row r="51" spans="1:24" ht="40.5">
      <c r="A51" s="93">
        <v>48</v>
      </c>
      <c r="B51" s="142" t="s">
        <v>845</v>
      </c>
      <c r="C51" s="164" t="s">
        <v>898</v>
      </c>
      <c r="D51" s="159"/>
      <c r="E51" s="142"/>
      <c r="F51" s="142"/>
      <c r="G51" s="146" t="s">
        <v>899</v>
      </c>
      <c r="H51" s="142"/>
      <c r="I51" s="142">
        <v>4</v>
      </c>
      <c r="J51" s="142" t="s">
        <v>894</v>
      </c>
      <c r="K51" s="146" t="s">
        <v>895</v>
      </c>
      <c r="L51" s="142"/>
      <c r="M51" s="146"/>
      <c r="N51" s="142"/>
      <c r="O51" s="146"/>
      <c r="P51" s="142"/>
      <c r="Q51" s="146"/>
      <c r="R51" s="142"/>
      <c r="S51" s="146"/>
      <c r="T51" s="230">
        <v>4</v>
      </c>
      <c r="U51" s="142"/>
      <c r="V51" s="142"/>
      <c r="W51" s="14"/>
      <c r="X51" s="14"/>
    </row>
    <row r="52" spans="1:22" ht="18" customHeight="1">
      <c r="A52" s="93">
        <v>49</v>
      </c>
      <c r="B52" s="142" t="s">
        <v>845</v>
      </c>
      <c r="C52" s="161" t="s">
        <v>900</v>
      </c>
      <c r="D52" s="143" t="s">
        <v>901</v>
      </c>
      <c r="E52" s="161" t="s">
        <v>902</v>
      </c>
      <c r="F52" s="145" t="s">
        <v>903</v>
      </c>
      <c r="G52" s="150" t="s">
        <v>904</v>
      </c>
      <c r="H52" s="150" t="s">
        <v>905</v>
      </c>
      <c r="I52" s="174">
        <v>4</v>
      </c>
      <c r="J52" s="145" t="s">
        <v>857</v>
      </c>
      <c r="K52" s="150"/>
      <c r="L52" s="145"/>
      <c r="M52" s="150"/>
      <c r="N52" s="145"/>
      <c r="O52" s="150"/>
      <c r="P52" s="145"/>
      <c r="Q52" s="150"/>
      <c r="R52" s="145"/>
      <c r="S52" s="150"/>
      <c r="T52" s="174">
        <v>4</v>
      </c>
      <c r="U52" s="145"/>
      <c r="V52" s="142"/>
    </row>
    <row r="53" spans="1:22" ht="18" customHeight="1">
      <c r="A53" s="93">
        <v>50</v>
      </c>
      <c r="B53" s="142" t="s">
        <v>845</v>
      </c>
      <c r="C53" s="142" t="s">
        <v>630</v>
      </c>
      <c r="D53" s="143" t="s">
        <v>906</v>
      </c>
      <c r="E53" s="161" t="s">
        <v>907</v>
      </c>
      <c r="F53" s="161" t="s">
        <v>908</v>
      </c>
      <c r="G53" s="150" t="s">
        <v>909</v>
      </c>
      <c r="H53" s="150" t="s">
        <v>905</v>
      </c>
      <c r="I53" s="174">
        <v>30</v>
      </c>
      <c r="J53" s="145" t="s">
        <v>857</v>
      </c>
      <c r="K53" s="150"/>
      <c r="L53" s="145"/>
      <c r="M53" s="150"/>
      <c r="N53" s="145"/>
      <c r="O53" s="150"/>
      <c r="P53" s="145"/>
      <c r="Q53" s="150"/>
      <c r="R53" s="145"/>
      <c r="S53" s="150"/>
      <c r="T53" s="174">
        <v>30</v>
      </c>
      <c r="U53" s="145"/>
      <c r="V53" s="142"/>
    </row>
    <row r="54" spans="1:22" ht="18" customHeight="1">
      <c r="A54" s="93">
        <v>51</v>
      </c>
      <c r="B54" s="142" t="s">
        <v>845</v>
      </c>
      <c r="C54" s="142" t="s">
        <v>631</v>
      </c>
      <c r="D54" s="143" t="s">
        <v>906</v>
      </c>
      <c r="E54" s="161" t="s">
        <v>907</v>
      </c>
      <c r="F54" s="161" t="s">
        <v>910</v>
      </c>
      <c r="G54" s="150" t="s">
        <v>909</v>
      </c>
      <c r="H54" s="150" t="s">
        <v>905</v>
      </c>
      <c r="I54" s="174">
        <v>30</v>
      </c>
      <c r="J54" s="145" t="s">
        <v>857</v>
      </c>
      <c r="K54" s="150"/>
      <c r="L54" s="145"/>
      <c r="M54" s="150"/>
      <c r="N54" s="145"/>
      <c r="O54" s="150"/>
      <c r="P54" s="145"/>
      <c r="Q54" s="150"/>
      <c r="R54" s="145"/>
      <c r="S54" s="150"/>
      <c r="T54" s="174">
        <v>30</v>
      </c>
      <c r="U54" s="145"/>
      <c r="V54" s="142"/>
    </row>
    <row r="55" spans="1:22" s="227" customFormat="1" ht="48.75" customHeight="1">
      <c r="A55" s="234">
        <v>52</v>
      </c>
      <c r="B55" s="235" t="s">
        <v>1014</v>
      </c>
      <c r="C55" s="235" t="s">
        <v>632</v>
      </c>
      <c r="D55" s="236" t="s">
        <v>1015</v>
      </c>
      <c r="E55" s="237" t="s">
        <v>1016</v>
      </c>
      <c r="F55" s="237" t="s">
        <v>1017</v>
      </c>
      <c r="G55" s="238" t="s">
        <v>1018</v>
      </c>
      <c r="H55" s="238" t="s">
        <v>1019</v>
      </c>
      <c r="I55" s="239">
        <v>10</v>
      </c>
      <c r="J55" s="240" t="s">
        <v>1020</v>
      </c>
      <c r="K55" s="238"/>
      <c r="L55" s="240"/>
      <c r="M55" s="238"/>
      <c r="N55" s="240"/>
      <c r="O55" s="238"/>
      <c r="P55" s="240"/>
      <c r="Q55" s="238"/>
      <c r="R55" s="240"/>
      <c r="S55" s="238"/>
      <c r="T55" s="239">
        <v>10</v>
      </c>
      <c r="U55" s="240"/>
      <c r="V55" s="235"/>
    </row>
    <row r="56" spans="1:22" s="227" customFormat="1" ht="48.75" customHeight="1">
      <c r="A56" s="234">
        <v>53</v>
      </c>
      <c r="B56" s="235" t="s">
        <v>1014</v>
      </c>
      <c r="C56" s="235" t="s">
        <v>633</v>
      </c>
      <c r="D56" s="236" t="s">
        <v>1015</v>
      </c>
      <c r="E56" s="237" t="s">
        <v>1016</v>
      </c>
      <c r="F56" s="237" t="s">
        <v>1017</v>
      </c>
      <c r="G56" s="238" t="s">
        <v>1018</v>
      </c>
      <c r="H56" s="238" t="s">
        <v>1019</v>
      </c>
      <c r="I56" s="239">
        <v>10</v>
      </c>
      <c r="J56" s="240" t="s">
        <v>1020</v>
      </c>
      <c r="K56" s="238"/>
      <c r="L56" s="240"/>
      <c r="M56" s="238"/>
      <c r="N56" s="240"/>
      <c r="O56" s="238"/>
      <c r="P56" s="240"/>
      <c r="Q56" s="238"/>
      <c r="R56" s="240"/>
      <c r="S56" s="238"/>
      <c r="T56" s="239">
        <v>10</v>
      </c>
      <c r="U56" s="240"/>
      <c r="V56" s="235"/>
    </row>
    <row r="57" spans="1:22" s="227" customFormat="1" ht="48.75" customHeight="1">
      <c r="A57" s="234">
        <v>54</v>
      </c>
      <c r="B57" s="235" t="s">
        <v>1014</v>
      </c>
      <c r="C57" s="235" t="s">
        <v>634</v>
      </c>
      <c r="D57" s="236" t="s">
        <v>1015</v>
      </c>
      <c r="E57" s="237" t="s">
        <v>1016</v>
      </c>
      <c r="F57" s="237" t="s">
        <v>1021</v>
      </c>
      <c r="G57" s="238" t="s">
        <v>1018</v>
      </c>
      <c r="H57" s="238" t="s">
        <v>1019</v>
      </c>
      <c r="I57" s="239">
        <v>4</v>
      </c>
      <c r="J57" s="240" t="s">
        <v>1020</v>
      </c>
      <c r="K57" s="238"/>
      <c r="L57" s="240"/>
      <c r="M57" s="238"/>
      <c r="N57" s="240"/>
      <c r="O57" s="238"/>
      <c r="P57" s="240"/>
      <c r="Q57" s="238"/>
      <c r="R57" s="240"/>
      <c r="S57" s="238"/>
      <c r="T57" s="239">
        <v>4</v>
      </c>
      <c r="U57" s="240"/>
      <c r="V57" s="235"/>
    </row>
    <row r="58" spans="1:22" s="227" customFormat="1" ht="48.75" customHeight="1">
      <c r="A58" s="234">
        <v>55</v>
      </c>
      <c r="B58" s="235" t="s">
        <v>1014</v>
      </c>
      <c r="C58" s="235" t="s">
        <v>630</v>
      </c>
      <c r="D58" s="236" t="s">
        <v>1015</v>
      </c>
      <c r="E58" s="237" t="s">
        <v>1016</v>
      </c>
      <c r="F58" s="237" t="s">
        <v>1021</v>
      </c>
      <c r="G58" s="238" t="s">
        <v>1018</v>
      </c>
      <c r="H58" s="238" t="s">
        <v>1019</v>
      </c>
      <c r="I58" s="239">
        <v>4</v>
      </c>
      <c r="J58" s="240" t="s">
        <v>1020</v>
      </c>
      <c r="K58" s="238"/>
      <c r="L58" s="240"/>
      <c r="M58" s="238"/>
      <c r="N58" s="240"/>
      <c r="O58" s="238"/>
      <c r="P58" s="240"/>
      <c r="Q58" s="238"/>
      <c r="R58" s="240"/>
      <c r="S58" s="238"/>
      <c r="T58" s="239">
        <v>4</v>
      </c>
      <c r="U58" s="240"/>
      <c r="V58" s="235"/>
    </row>
    <row r="59" spans="1:22" s="138" customFormat="1" ht="36.75" customHeight="1">
      <c r="A59" s="93">
        <v>56</v>
      </c>
      <c r="B59" s="161" t="s">
        <v>845</v>
      </c>
      <c r="C59" s="151" t="s">
        <v>869</v>
      </c>
      <c r="D59" s="151" t="s">
        <v>635</v>
      </c>
      <c r="E59" s="151" t="s">
        <v>870</v>
      </c>
      <c r="F59" s="151" t="s">
        <v>911</v>
      </c>
      <c r="G59" s="165" t="s">
        <v>912</v>
      </c>
      <c r="H59" s="165" t="s">
        <v>905</v>
      </c>
      <c r="I59" s="173">
        <v>50</v>
      </c>
      <c r="J59" s="151" t="s">
        <v>872</v>
      </c>
      <c r="K59" s="165"/>
      <c r="L59" s="151"/>
      <c r="M59" s="165"/>
      <c r="N59" s="151"/>
      <c r="O59" s="165"/>
      <c r="P59" s="151"/>
      <c r="Q59" s="165"/>
      <c r="R59" s="151"/>
      <c r="S59" s="165"/>
      <c r="T59" s="173">
        <v>50</v>
      </c>
      <c r="U59" s="151"/>
      <c r="V59" s="161"/>
    </row>
    <row r="60" spans="1:22" ht="31.5" customHeight="1">
      <c r="A60" s="93">
        <v>57</v>
      </c>
      <c r="B60" s="142" t="s">
        <v>845</v>
      </c>
      <c r="C60" s="145" t="s">
        <v>913</v>
      </c>
      <c r="D60" s="143" t="s">
        <v>901</v>
      </c>
      <c r="E60" s="161" t="s">
        <v>902</v>
      </c>
      <c r="F60" s="145" t="s">
        <v>903</v>
      </c>
      <c r="G60" s="150" t="s">
        <v>904</v>
      </c>
      <c r="H60" s="150" t="s">
        <v>905</v>
      </c>
      <c r="I60" s="174">
        <v>4</v>
      </c>
      <c r="J60" s="145" t="s">
        <v>914</v>
      </c>
      <c r="K60" s="150"/>
      <c r="L60" s="145"/>
      <c r="M60" s="150"/>
      <c r="N60" s="145"/>
      <c r="O60" s="150"/>
      <c r="P60" s="145"/>
      <c r="Q60" s="150"/>
      <c r="R60" s="145"/>
      <c r="S60" s="150"/>
      <c r="T60" s="174">
        <v>4</v>
      </c>
      <c r="U60" s="145"/>
      <c r="V60" s="142"/>
    </row>
    <row r="61" spans="1:22" ht="75.75" customHeight="1">
      <c r="A61" s="93">
        <v>58</v>
      </c>
      <c r="B61" s="142" t="s">
        <v>845</v>
      </c>
      <c r="C61" s="145" t="s">
        <v>915</v>
      </c>
      <c r="D61" s="145" t="s">
        <v>916</v>
      </c>
      <c r="E61" s="145" t="s">
        <v>917</v>
      </c>
      <c r="F61" s="145" t="s">
        <v>910</v>
      </c>
      <c r="G61" s="145">
        <v>2011.8</v>
      </c>
      <c r="H61" s="150" t="s">
        <v>905</v>
      </c>
      <c r="I61" s="150"/>
      <c r="J61" s="145" t="s">
        <v>918</v>
      </c>
      <c r="K61" s="150"/>
      <c r="L61" s="145"/>
      <c r="M61" s="150"/>
      <c r="N61" s="145"/>
      <c r="O61" s="150"/>
      <c r="P61" s="145"/>
      <c r="Q61" s="150"/>
      <c r="R61" s="145"/>
      <c r="S61" s="150"/>
      <c r="T61" s="150">
        <f>SUM(K61+M61+O61+Q61+S61)</f>
        <v>0</v>
      </c>
      <c r="U61" s="145"/>
      <c r="V61" s="142"/>
    </row>
    <row r="62" spans="1:22" s="138" customFormat="1" ht="28.5" customHeight="1">
      <c r="A62" s="93">
        <v>59</v>
      </c>
      <c r="B62" s="161" t="s">
        <v>845</v>
      </c>
      <c r="C62" s="151" t="s">
        <v>919</v>
      </c>
      <c r="D62" s="151" t="s">
        <v>864</v>
      </c>
      <c r="E62" s="151" t="s">
        <v>907</v>
      </c>
      <c r="F62" s="151" t="s">
        <v>920</v>
      </c>
      <c r="G62" s="173">
        <v>2011.07</v>
      </c>
      <c r="H62" s="165" t="s">
        <v>905</v>
      </c>
      <c r="I62" s="173">
        <v>4</v>
      </c>
      <c r="J62" s="151" t="s">
        <v>921</v>
      </c>
      <c r="K62" s="165"/>
      <c r="L62" s="151"/>
      <c r="M62" s="165"/>
      <c r="N62" s="151"/>
      <c r="O62" s="165"/>
      <c r="P62" s="151"/>
      <c r="Q62" s="165"/>
      <c r="R62" s="151"/>
      <c r="S62" s="165"/>
      <c r="T62" s="173">
        <v>4</v>
      </c>
      <c r="U62" s="151"/>
      <c r="V62" s="161"/>
    </row>
    <row r="63" spans="1:22" s="138" customFormat="1" ht="28.5" customHeight="1">
      <c r="A63" s="93">
        <v>60</v>
      </c>
      <c r="B63" s="161" t="s">
        <v>845</v>
      </c>
      <c r="C63" s="151" t="s">
        <v>919</v>
      </c>
      <c r="D63" s="151" t="s">
        <v>864</v>
      </c>
      <c r="E63" s="151" t="s">
        <v>907</v>
      </c>
      <c r="F63" s="151" t="s">
        <v>920</v>
      </c>
      <c r="G63" s="173">
        <v>2011.07</v>
      </c>
      <c r="H63" s="165" t="s">
        <v>905</v>
      </c>
      <c r="I63" s="173">
        <v>4</v>
      </c>
      <c r="J63" s="151" t="s">
        <v>921</v>
      </c>
      <c r="K63" s="165"/>
      <c r="L63" s="151"/>
      <c r="M63" s="165"/>
      <c r="N63" s="151"/>
      <c r="O63" s="165"/>
      <c r="P63" s="151"/>
      <c r="Q63" s="165"/>
      <c r="R63" s="151"/>
      <c r="S63" s="165"/>
      <c r="T63" s="173">
        <v>4</v>
      </c>
      <c r="U63" s="151"/>
      <c r="V63" s="161"/>
    </row>
    <row r="64" spans="1:22" ht="28.5" customHeight="1">
      <c r="A64" s="93">
        <v>61</v>
      </c>
      <c r="B64" s="142" t="s">
        <v>845</v>
      </c>
      <c r="C64" s="145" t="s">
        <v>919</v>
      </c>
      <c r="D64" s="145" t="s">
        <v>864</v>
      </c>
      <c r="E64" s="145" t="s">
        <v>907</v>
      </c>
      <c r="F64" s="145" t="s">
        <v>922</v>
      </c>
      <c r="G64" s="174">
        <v>2011.07</v>
      </c>
      <c r="H64" s="150" t="s">
        <v>905</v>
      </c>
      <c r="I64" s="174">
        <v>4</v>
      </c>
      <c r="J64" s="145" t="s">
        <v>923</v>
      </c>
      <c r="K64" s="150"/>
      <c r="L64" s="145"/>
      <c r="M64" s="150"/>
      <c r="N64" s="145"/>
      <c r="O64" s="150"/>
      <c r="P64" s="145"/>
      <c r="Q64" s="150"/>
      <c r="R64" s="145"/>
      <c r="S64" s="150"/>
      <c r="T64" s="174">
        <v>4</v>
      </c>
      <c r="U64" s="145"/>
      <c r="V64" s="142"/>
    </row>
    <row r="65" spans="1:22" ht="28.5" customHeight="1">
      <c r="A65" s="93">
        <v>62</v>
      </c>
      <c r="B65" s="142" t="s">
        <v>845</v>
      </c>
      <c r="C65" s="145" t="s">
        <v>919</v>
      </c>
      <c r="D65" s="145" t="s">
        <v>864</v>
      </c>
      <c r="E65" s="145" t="s">
        <v>907</v>
      </c>
      <c r="F65" s="145" t="s">
        <v>920</v>
      </c>
      <c r="G65" s="175">
        <v>2011.07</v>
      </c>
      <c r="H65" s="150" t="s">
        <v>905</v>
      </c>
      <c r="I65" s="174">
        <v>4</v>
      </c>
      <c r="J65" s="145" t="s">
        <v>923</v>
      </c>
      <c r="K65" s="150"/>
      <c r="L65" s="145"/>
      <c r="M65" s="150"/>
      <c r="N65" s="145"/>
      <c r="O65" s="150"/>
      <c r="P65" s="145"/>
      <c r="Q65" s="150"/>
      <c r="R65" s="145"/>
      <c r="S65" s="150"/>
      <c r="T65" s="174">
        <v>4</v>
      </c>
      <c r="U65" s="145"/>
      <c r="V65" s="142"/>
    </row>
    <row r="66" spans="1:22" ht="42.75" customHeight="1">
      <c r="A66" s="93">
        <v>63</v>
      </c>
      <c r="B66" s="142" t="s">
        <v>845</v>
      </c>
      <c r="C66" s="145" t="s">
        <v>924</v>
      </c>
      <c r="D66" s="145" t="s">
        <v>925</v>
      </c>
      <c r="E66" s="145" t="s">
        <v>870</v>
      </c>
      <c r="F66" s="145" t="s">
        <v>911</v>
      </c>
      <c r="G66" s="175">
        <v>2011.08</v>
      </c>
      <c r="H66" s="150" t="s">
        <v>905</v>
      </c>
      <c r="I66" s="229">
        <v>50</v>
      </c>
      <c r="J66" s="145" t="s">
        <v>923</v>
      </c>
      <c r="K66" s="150"/>
      <c r="L66" s="145"/>
      <c r="M66" s="150"/>
      <c r="N66" s="145"/>
      <c r="O66" s="150"/>
      <c r="P66" s="145"/>
      <c r="Q66" s="150"/>
      <c r="R66" s="145"/>
      <c r="S66" s="150"/>
      <c r="T66" s="229">
        <v>50</v>
      </c>
      <c r="U66" s="145"/>
      <c r="V66" s="142"/>
    </row>
    <row r="67" spans="1:22" ht="44.25" customHeight="1">
      <c r="A67" s="93">
        <v>64</v>
      </c>
      <c r="B67" s="142" t="s">
        <v>845</v>
      </c>
      <c r="C67" s="145" t="s">
        <v>924</v>
      </c>
      <c r="D67" s="145" t="s">
        <v>925</v>
      </c>
      <c r="E67" s="145" t="s">
        <v>870</v>
      </c>
      <c r="F67" s="159" t="s">
        <v>926</v>
      </c>
      <c r="G67" s="175">
        <v>2011.08</v>
      </c>
      <c r="H67" s="150" t="s">
        <v>905</v>
      </c>
      <c r="I67" s="176">
        <v>40</v>
      </c>
      <c r="J67" s="145" t="s">
        <v>923</v>
      </c>
      <c r="K67" s="159"/>
      <c r="L67" s="159"/>
      <c r="M67" s="159"/>
      <c r="N67" s="159"/>
      <c r="O67" s="159"/>
      <c r="P67" s="159"/>
      <c r="Q67" s="159"/>
      <c r="R67" s="159"/>
      <c r="S67" s="159"/>
      <c r="T67" s="176">
        <v>40</v>
      </c>
      <c r="U67" s="145"/>
      <c r="V67" s="142"/>
    </row>
    <row r="68" spans="1:22" ht="18" customHeight="1">
      <c r="A68" s="93">
        <v>65</v>
      </c>
      <c r="B68" s="142" t="s">
        <v>845</v>
      </c>
      <c r="C68" s="145"/>
      <c r="D68" s="145"/>
      <c r="E68" s="145" t="s">
        <v>870</v>
      </c>
      <c r="F68" s="159" t="s">
        <v>926</v>
      </c>
      <c r="G68" s="175">
        <v>2011.08</v>
      </c>
      <c r="H68" s="150" t="s">
        <v>905</v>
      </c>
      <c r="I68" s="176">
        <v>40</v>
      </c>
      <c r="J68" s="145" t="s">
        <v>923</v>
      </c>
      <c r="K68" s="159"/>
      <c r="L68" s="159"/>
      <c r="M68" s="159"/>
      <c r="N68" s="159"/>
      <c r="O68" s="159"/>
      <c r="P68" s="159"/>
      <c r="Q68" s="159"/>
      <c r="R68" s="159"/>
      <c r="S68" s="159"/>
      <c r="T68" s="176">
        <v>40</v>
      </c>
      <c r="U68" s="145"/>
      <c r="V68" s="142"/>
    </row>
    <row r="69" spans="1:22" ht="18" customHeight="1">
      <c r="A69" s="93">
        <v>66</v>
      </c>
      <c r="B69" s="142" t="s">
        <v>845</v>
      </c>
      <c r="C69" s="145" t="s">
        <v>927</v>
      </c>
      <c r="D69" s="145" t="s">
        <v>928</v>
      </c>
      <c r="E69" s="145" t="s">
        <v>907</v>
      </c>
      <c r="F69" s="159"/>
      <c r="G69" s="175" t="s">
        <v>929</v>
      </c>
      <c r="H69" s="150" t="s">
        <v>905</v>
      </c>
      <c r="I69" s="176">
        <v>4</v>
      </c>
      <c r="J69" s="145" t="s">
        <v>930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76">
        <v>4</v>
      </c>
      <c r="U69" s="145"/>
      <c r="V69" s="142"/>
    </row>
    <row r="70" spans="1:23" s="1" customFormat="1" ht="27">
      <c r="A70" s="93">
        <v>67</v>
      </c>
      <c r="B70" s="144"/>
      <c r="C70" s="145" t="s">
        <v>931</v>
      </c>
      <c r="D70" s="145" t="s">
        <v>864</v>
      </c>
      <c r="E70" s="145" t="s">
        <v>907</v>
      </c>
      <c r="F70" s="145" t="s">
        <v>920</v>
      </c>
      <c r="G70" s="145">
        <v>2011.7</v>
      </c>
      <c r="H70" s="150" t="s">
        <v>905</v>
      </c>
      <c r="I70" s="174">
        <v>4</v>
      </c>
      <c r="J70" s="145" t="s">
        <v>932</v>
      </c>
      <c r="K70" s="150"/>
      <c r="L70" s="145"/>
      <c r="M70" s="145"/>
      <c r="N70" s="145"/>
      <c r="O70" s="145"/>
      <c r="P70" s="145"/>
      <c r="Q70" s="145"/>
      <c r="R70" s="145"/>
      <c r="S70" s="145"/>
      <c r="T70" s="174">
        <v>4</v>
      </c>
      <c r="U70" s="145"/>
      <c r="V70" s="145"/>
      <c r="W70" s="86"/>
    </row>
    <row r="71" spans="1:23" s="1" customFormat="1" ht="27">
      <c r="A71" s="93">
        <v>68</v>
      </c>
      <c r="B71" s="144"/>
      <c r="C71" s="145" t="s">
        <v>933</v>
      </c>
      <c r="D71" s="145" t="s">
        <v>864</v>
      </c>
      <c r="E71" s="145" t="s">
        <v>907</v>
      </c>
      <c r="F71" s="145" t="s">
        <v>920</v>
      </c>
      <c r="G71" s="145">
        <v>2011.7</v>
      </c>
      <c r="H71" s="150" t="s">
        <v>905</v>
      </c>
      <c r="I71" s="174">
        <v>4</v>
      </c>
      <c r="J71" s="145" t="s">
        <v>932</v>
      </c>
      <c r="K71" s="150"/>
      <c r="L71" s="145"/>
      <c r="M71" s="145"/>
      <c r="N71" s="145"/>
      <c r="O71" s="145"/>
      <c r="P71" s="145"/>
      <c r="Q71" s="145"/>
      <c r="R71" s="145"/>
      <c r="S71" s="145"/>
      <c r="T71" s="174">
        <v>4</v>
      </c>
      <c r="U71" s="145"/>
      <c r="V71" s="145"/>
      <c r="W71" s="86"/>
    </row>
    <row r="72" spans="1:23" s="1" customFormat="1" ht="27">
      <c r="A72" s="93">
        <v>69</v>
      </c>
      <c r="B72" s="142" t="s">
        <v>845</v>
      </c>
      <c r="C72" s="145" t="s">
        <v>913</v>
      </c>
      <c r="D72" s="143" t="s">
        <v>934</v>
      </c>
      <c r="E72" s="161" t="s">
        <v>729</v>
      </c>
      <c r="F72" s="145" t="s">
        <v>907</v>
      </c>
      <c r="G72" s="150" t="s">
        <v>904</v>
      </c>
      <c r="H72" s="150" t="s">
        <v>905</v>
      </c>
      <c r="I72" s="174">
        <v>4</v>
      </c>
      <c r="J72" s="145" t="s">
        <v>935</v>
      </c>
      <c r="K72" s="150"/>
      <c r="L72" s="145"/>
      <c r="M72" s="150"/>
      <c r="N72" s="145"/>
      <c r="O72" s="150"/>
      <c r="P72" s="145"/>
      <c r="Q72" s="150"/>
      <c r="R72" s="145"/>
      <c r="S72" s="150"/>
      <c r="T72" s="174">
        <v>4</v>
      </c>
      <c r="U72" s="145"/>
      <c r="V72" s="145"/>
      <c r="W72" s="86"/>
    </row>
    <row r="73" spans="1:24" ht="27">
      <c r="A73" s="93">
        <v>70</v>
      </c>
      <c r="B73" s="142" t="s">
        <v>845</v>
      </c>
      <c r="C73" s="145" t="s">
        <v>936</v>
      </c>
      <c r="D73" s="143" t="s">
        <v>728</v>
      </c>
      <c r="E73" s="161" t="s">
        <v>729</v>
      </c>
      <c r="F73" s="145" t="s">
        <v>937</v>
      </c>
      <c r="G73" s="150" t="s">
        <v>904</v>
      </c>
      <c r="H73" s="150" t="s">
        <v>905</v>
      </c>
      <c r="I73" s="174">
        <v>4</v>
      </c>
      <c r="J73" s="145" t="s">
        <v>935</v>
      </c>
      <c r="K73" s="150"/>
      <c r="L73" s="145"/>
      <c r="M73" s="150"/>
      <c r="N73" s="145"/>
      <c r="O73" s="150"/>
      <c r="P73" s="145"/>
      <c r="Q73" s="150"/>
      <c r="R73" s="145"/>
      <c r="S73" s="150"/>
      <c r="T73" s="174">
        <v>4</v>
      </c>
      <c r="U73" s="142"/>
      <c r="V73" s="142"/>
      <c r="W73" s="14"/>
      <c r="X73" s="14"/>
    </row>
    <row r="74" spans="1:25" ht="22.5" customHeight="1">
      <c r="A74" s="93">
        <v>71</v>
      </c>
      <c r="B74" s="176" t="s">
        <v>845</v>
      </c>
      <c r="C74" s="176" t="s">
        <v>938</v>
      </c>
      <c r="D74" s="159"/>
      <c r="E74" s="142"/>
      <c r="F74" s="142"/>
      <c r="G74" s="146"/>
      <c r="H74" s="142"/>
      <c r="I74" s="142">
        <v>4</v>
      </c>
      <c r="J74" s="142" t="s">
        <v>939</v>
      </c>
      <c r="K74" s="146" t="s">
        <v>895</v>
      </c>
      <c r="L74" s="142"/>
      <c r="M74" s="146"/>
      <c r="N74" s="142"/>
      <c r="O74" s="146"/>
      <c r="P74" s="142"/>
      <c r="Q74" s="146"/>
      <c r="R74" s="142"/>
      <c r="S74" s="146"/>
      <c r="T74" s="146">
        <f>SUM(K74+M74+O74+Q74+S74)</f>
        <v>4</v>
      </c>
      <c r="U74" s="142"/>
      <c r="V74" s="142"/>
      <c r="W74" s="14"/>
      <c r="X74" s="14"/>
      <c r="Y74" s="14"/>
    </row>
    <row r="75" spans="1:25" s="138" customFormat="1" ht="27" customHeight="1">
      <c r="A75" s="93">
        <v>72</v>
      </c>
      <c r="B75" s="154" t="s">
        <v>845</v>
      </c>
      <c r="C75" s="154" t="s">
        <v>940</v>
      </c>
      <c r="D75" s="143"/>
      <c r="E75" s="161"/>
      <c r="F75" s="161"/>
      <c r="G75" s="162"/>
      <c r="H75" s="161"/>
      <c r="I75" s="161">
        <v>4</v>
      </c>
      <c r="J75" s="161" t="s">
        <v>941</v>
      </c>
      <c r="K75" s="162" t="s">
        <v>895</v>
      </c>
      <c r="L75" s="161"/>
      <c r="M75" s="162"/>
      <c r="N75" s="161"/>
      <c r="O75" s="162"/>
      <c r="P75" s="161"/>
      <c r="Q75" s="162"/>
      <c r="R75" s="161"/>
      <c r="S75" s="162"/>
      <c r="T75" s="162">
        <f>SUM(K75+M75+O75+Q75+S75)</f>
        <v>4</v>
      </c>
      <c r="U75" s="161"/>
      <c r="V75" s="161"/>
      <c r="W75" s="137"/>
      <c r="X75" s="137"/>
      <c r="Y75" s="137"/>
    </row>
    <row r="76" spans="1:25" s="245" customFormat="1" ht="29.25" customHeight="1">
      <c r="A76" s="234">
        <v>73</v>
      </c>
      <c r="B76" s="241" t="s">
        <v>363</v>
      </c>
      <c r="C76" s="241" t="s">
        <v>1022</v>
      </c>
      <c r="D76" s="236" t="s">
        <v>1023</v>
      </c>
      <c r="E76" s="237" t="s">
        <v>1024</v>
      </c>
      <c r="F76" s="237" t="s">
        <v>1025</v>
      </c>
      <c r="G76" s="242" t="s">
        <v>1026</v>
      </c>
      <c r="H76" s="237">
        <v>1</v>
      </c>
      <c r="I76" s="237">
        <v>15</v>
      </c>
      <c r="J76" s="237" t="s">
        <v>491</v>
      </c>
      <c r="K76" s="242" t="s">
        <v>494</v>
      </c>
      <c r="L76" s="237"/>
      <c r="M76" s="242"/>
      <c r="N76" s="237"/>
      <c r="O76" s="242"/>
      <c r="P76" s="237"/>
      <c r="Q76" s="242"/>
      <c r="R76" s="237"/>
      <c r="S76" s="242"/>
      <c r="T76" s="243">
        <v>15</v>
      </c>
      <c r="U76" s="237"/>
      <c r="V76" s="237"/>
      <c r="W76" s="244"/>
      <c r="X76" s="244"/>
      <c r="Y76" s="244"/>
    </row>
    <row r="77" spans="1:25" s="138" customFormat="1" ht="60.75" customHeight="1">
      <c r="A77" s="93">
        <v>74</v>
      </c>
      <c r="B77" s="177" t="s">
        <v>363</v>
      </c>
      <c r="C77" s="18" t="s">
        <v>943</v>
      </c>
      <c r="D77" s="143" t="s">
        <v>948</v>
      </c>
      <c r="E77" s="161" t="s">
        <v>949</v>
      </c>
      <c r="F77" s="161" t="s">
        <v>950</v>
      </c>
      <c r="G77" s="162" t="s">
        <v>951</v>
      </c>
      <c r="H77" s="161">
        <v>1</v>
      </c>
      <c r="I77" s="161">
        <v>4</v>
      </c>
      <c r="J77" s="161" t="s">
        <v>952</v>
      </c>
      <c r="K77" s="162" t="s">
        <v>749</v>
      </c>
      <c r="L77" s="161"/>
      <c r="M77" s="162"/>
      <c r="N77" s="161"/>
      <c r="O77" s="162"/>
      <c r="P77" s="161"/>
      <c r="Q77" s="162"/>
      <c r="R77" s="161"/>
      <c r="S77" s="162"/>
      <c r="T77" s="232">
        <v>4</v>
      </c>
      <c r="U77" s="161"/>
      <c r="V77" s="161"/>
      <c r="W77" s="137"/>
      <c r="X77" s="137"/>
      <c r="Y77" s="137"/>
    </row>
    <row r="78" spans="1:25" s="255" customFormat="1" ht="48">
      <c r="A78" s="246">
        <v>1</v>
      </c>
      <c r="B78" s="247" t="s">
        <v>363</v>
      </c>
      <c r="C78" s="248" t="s">
        <v>973</v>
      </c>
      <c r="D78" s="249" t="s">
        <v>635</v>
      </c>
      <c r="E78" s="250" t="s">
        <v>974</v>
      </c>
      <c r="F78" s="250" t="s">
        <v>397</v>
      </c>
      <c r="G78" s="251" t="s">
        <v>975</v>
      </c>
      <c r="H78" s="248">
        <v>1</v>
      </c>
      <c r="I78" s="248">
        <v>20</v>
      </c>
      <c r="J78" s="248" t="s">
        <v>650</v>
      </c>
      <c r="K78" s="252"/>
      <c r="L78" s="246"/>
      <c r="M78" s="252"/>
      <c r="N78" s="246"/>
      <c r="O78" s="252"/>
      <c r="P78" s="246"/>
      <c r="Q78" s="252"/>
      <c r="R78" s="246"/>
      <c r="S78" s="252"/>
      <c r="T78" s="253">
        <v>20</v>
      </c>
      <c r="U78" s="246"/>
      <c r="V78" s="246"/>
      <c r="W78" s="254"/>
      <c r="X78" s="254"/>
      <c r="Y78" s="254"/>
    </row>
    <row r="79" spans="1:25" ht="36">
      <c r="A79" s="6">
        <v>2</v>
      </c>
      <c r="B79" s="177" t="s">
        <v>363</v>
      </c>
      <c r="C79" s="18" t="s">
        <v>976</v>
      </c>
      <c r="D79" s="18" t="s">
        <v>962</v>
      </c>
      <c r="E79" s="18" t="s">
        <v>961</v>
      </c>
      <c r="F79" s="31" t="s">
        <v>397</v>
      </c>
      <c r="G79" s="188" t="s">
        <v>964</v>
      </c>
      <c r="H79" s="191">
        <v>1</v>
      </c>
      <c r="I79" s="191">
        <v>20</v>
      </c>
      <c r="J79" s="248" t="s">
        <v>650</v>
      </c>
      <c r="K79" s="13"/>
      <c r="L79" s="6"/>
      <c r="M79" s="13"/>
      <c r="N79" s="6"/>
      <c r="O79" s="13"/>
      <c r="P79" s="6"/>
      <c r="Q79" s="13"/>
      <c r="R79" s="6"/>
      <c r="S79" s="13"/>
      <c r="T79" s="233">
        <v>20</v>
      </c>
      <c r="U79" s="6"/>
      <c r="V79" s="6"/>
      <c r="W79" s="14"/>
      <c r="X79" s="14"/>
      <c r="Y79" s="14"/>
    </row>
    <row r="80" spans="1:25" ht="14.25">
      <c r="A80" s="256"/>
      <c r="B80" s="177"/>
      <c r="C80" s="257"/>
      <c r="D80" s="257"/>
      <c r="E80" s="257"/>
      <c r="F80" s="258"/>
      <c r="G80" s="259"/>
      <c r="H80" s="260"/>
      <c r="I80" s="260"/>
      <c r="J80" s="260"/>
      <c r="K80" s="261"/>
      <c r="L80" s="256"/>
      <c r="M80" s="261"/>
      <c r="N80" s="256"/>
      <c r="O80" s="261"/>
      <c r="P80" s="256"/>
      <c r="Q80" s="261"/>
      <c r="R80" s="256"/>
      <c r="S80" s="261"/>
      <c r="T80" s="262">
        <f>SUM(T5:T79)</f>
        <v>664</v>
      </c>
      <c r="U80" s="256"/>
      <c r="V80" s="256"/>
      <c r="W80" s="14"/>
      <c r="X80" s="14"/>
      <c r="Y80" s="14"/>
    </row>
    <row r="81" spans="1:24" ht="51" customHeight="1">
      <c r="A81" s="290" t="s">
        <v>341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67"/>
      <c r="X81" s="67"/>
    </row>
    <row r="82" spans="2:8" ht="14.25">
      <c r="B82" s="305" t="s">
        <v>344</v>
      </c>
      <c r="C82" s="305"/>
      <c r="D82" s="305"/>
      <c r="E82" s="305"/>
      <c r="F82" s="305"/>
      <c r="G82" s="305"/>
      <c r="H82" s="305"/>
    </row>
    <row r="83" spans="2:19" ht="15" thickBot="1">
      <c r="B83" s="308" t="s">
        <v>342</v>
      </c>
      <c r="C83" s="308"/>
      <c r="D83" s="87"/>
      <c r="E83" s="328" t="s">
        <v>343</v>
      </c>
      <c r="F83" s="329"/>
      <c r="G83" s="328" t="s">
        <v>94</v>
      </c>
      <c r="H83" s="329"/>
      <c r="M83" s="73"/>
      <c r="N83" s="363" t="s">
        <v>48</v>
      </c>
      <c r="O83" s="363"/>
      <c r="P83" s="363"/>
      <c r="Q83" s="363"/>
      <c r="R83" s="363"/>
      <c r="S83" s="363"/>
    </row>
    <row r="84" spans="1:19" ht="28.5" customHeight="1" thickBot="1">
      <c r="A84" s="30" t="s">
        <v>305</v>
      </c>
      <c r="B84" s="322" t="s">
        <v>308</v>
      </c>
      <c r="C84" s="322"/>
      <c r="D84" s="5"/>
      <c r="E84" s="354" t="s">
        <v>309</v>
      </c>
      <c r="F84" s="354"/>
      <c r="G84" s="355" t="s">
        <v>310</v>
      </c>
      <c r="H84" s="355"/>
      <c r="L84" s="1"/>
      <c r="M84" s="1"/>
      <c r="N84" s="90" t="s">
        <v>49</v>
      </c>
      <c r="O84" s="26" t="s">
        <v>50</v>
      </c>
      <c r="P84" s="26" t="s">
        <v>51</v>
      </c>
      <c r="Q84" s="26" t="s">
        <v>52</v>
      </c>
      <c r="R84" s="26" t="s">
        <v>53</v>
      </c>
      <c r="S84" s="26" t="s">
        <v>54</v>
      </c>
    </row>
    <row r="85" spans="1:19" ht="26.25" customHeight="1" thickBot="1">
      <c r="A85" s="30" t="s">
        <v>306</v>
      </c>
      <c r="B85" s="322"/>
      <c r="C85" s="322"/>
      <c r="D85" s="5"/>
      <c r="E85" s="354" t="s">
        <v>311</v>
      </c>
      <c r="F85" s="354"/>
      <c r="G85" s="355" t="s">
        <v>312</v>
      </c>
      <c r="H85" s="355"/>
      <c r="L85" s="1"/>
      <c r="M85" s="1"/>
      <c r="N85" s="56" t="s">
        <v>357</v>
      </c>
      <c r="O85" s="28">
        <v>100</v>
      </c>
      <c r="P85" s="28">
        <v>70</v>
      </c>
      <c r="Q85" s="28">
        <v>60</v>
      </c>
      <c r="R85" s="28">
        <v>55</v>
      </c>
      <c r="S85" s="28">
        <v>50</v>
      </c>
    </row>
    <row r="86" spans="1:19" ht="30.75" customHeight="1" thickBot="1">
      <c r="A86" s="30" t="s">
        <v>307</v>
      </c>
      <c r="B86" s="322" t="s">
        <v>313</v>
      </c>
      <c r="C86" s="322"/>
      <c r="D86" s="5"/>
      <c r="E86" s="322" t="s">
        <v>126</v>
      </c>
      <c r="F86" s="322"/>
      <c r="G86" s="326" t="s">
        <v>314</v>
      </c>
      <c r="H86" s="326"/>
      <c r="L86" s="1"/>
      <c r="M86" s="1"/>
      <c r="N86" s="56" t="s">
        <v>358</v>
      </c>
      <c r="O86" s="28"/>
      <c r="P86" s="28">
        <v>30</v>
      </c>
      <c r="Q86" s="28">
        <v>30</v>
      </c>
      <c r="R86" s="28">
        <v>25</v>
      </c>
      <c r="S86" s="28">
        <v>25</v>
      </c>
    </row>
    <row r="87" spans="1:19" ht="29.25" customHeight="1" thickBot="1">
      <c r="A87" s="72"/>
      <c r="B87" s="322"/>
      <c r="C87" s="322"/>
      <c r="D87" s="5"/>
      <c r="E87" s="322" t="s">
        <v>315</v>
      </c>
      <c r="F87" s="322"/>
      <c r="G87" s="326" t="s">
        <v>316</v>
      </c>
      <c r="H87" s="326"/>
      <c r="L87" s="1"/>
      <c r="M87" s="1"/>
      <c r="N87" s="56" t="s">
        <v>359</v>
      </c>
      <c r="O87" s="28"/>
      <c r="P87" s="28"/>
      <c r="Q87" s="28">
        <v>10</v>
      </c>
      <c r="R87" s="28">
        <v>10</v>
      </c>
      <c r="S87" s="28">
        <v>10</v>
      </c>
    </row>
    <row r="88" spans="1:19" ht="30" customHeight="1" thickBot="1">
      <c r="A88" s="72"/>
      <c r="B88" s="322" t="s">
        <v>317</v>
      </c>
      <c r="C88" s="322"/>
      <c r="D88" s="5"/>
      <c r="E88" s="322" t="s">
        <v>318</v>
      </c>
      <c r="F88" s="322"/>
      <c r="G88" s="322" t="s">
        <v>320</v>
      </c>
      <c r="H88" s="322"/>
      <c r="L88" s="1"/>
      <c r="M88" s="1"/>
      <c r="N88" s="56" t="s">
        <v>360</v>
      </c>
      <c r="O88" s="28"/>
      <c r="P88" s="28"/>
      <c r="Q88" s="28"/>
      <c r="R88" s="28">
        <v>10</v>
      </c>
      <c r="S88" s="28">
        <v>10</v>
      </c>
    </row>
    <row r="89" spans="1:19" ht="27.75" customHeight="1" thickBot="1">
      <c r="A89" s="72"/>
      <c r="B89" s="322"/>
      <c r="C89" s="322"/>
      <c r="D89" s="5"/>
      <c r="E89" s="322" t="s">
        <v>319</v>
      </c>
      <c r="F89" s="322"/>
      <c r="G89" s="322" t="s">
        <v>321</v>
      </c>
      <c r="H89" s="322"/>
      <c r="L89" s="1"/>
      <c r="M89" s="1"/>
      <c r="N89" s="56" t="s">
        <v>361</v>
      </c>
      <c r="O89" s="28"/>
      <c r="P89" s="28"/>
      <c r="Q89" s="28"/>
      <c r="R89" s="28"/>
      <c r="S89" s="28">
        <v>5</v>
      </c>
    </row>
    <row r="90" spans="1:8" ht="26.25" customHeight="1">
      <c r="A90" s="72"/>
      <c r="B90" s="322"/>
      <c r="C90" s="322"/>
      <c r="D90" s="5"/>
      <c r="E90" s="322" t="s">
        <v>322</v>
      </c>
      <c r="F90" s="322"/>
      <c r="G90" s="354" t="s">
        <v>323</v>
      </c>
      <c r="H90" s="354"/>
    </row>
    <row r="91" spans="1:8" ht="31.5" customHeight="1">
      <c r="A91" s="72"/>
      <c r="B91" s="322"/>
      <c r="C91" s="322"/>
      <c r="D91" s="5"/>
      <c r="E91" s="322" t="s">
        <v>322</v>
      </c>
      <c r="F91" s="322"/>
      <c r="G91" s="354" t="s">
        <v>324</v>
      </c>
      <c r="H91" s="354"/>
    </row>
    <row r="92" spans="1:8" ht="30" customHeight="1">
      <c r="A92" s="72"/>
      <c r="B92" s="322" t="s">
        <v>325</v>
      </c>
      <c r="C92" s="322"/>
      <c r="D92" s="5"/>
      <c r="E92" s="91" t="s">
        <v>126</v>
      </c>
      <c r="F92" s="4"/>
      <c r="G92" s="355" t="s">
        <v>327</v>
      </c>
      <c r="H92" s="355"/>
    </row>
    <row r="93" spans="1:8" ht="30.75" customHeight="1">
      <c r="A93" s="72"/>
      <c r="B93" s="322"/>
      <c r="C93" s="322"/>
      <c r="D93" s="5"/>
      <c r="E93" s="91" t="s">
        <v>326</v>
      </c>
      <c r="F93" s="4"/>
      <c r="G93" s="355" t="s">
        <v>328</v>
      </c>
      <c r="H93" s="355"/>
    </row>
    <row r="94" spans="1:8" ht="30.75" customHeight="1">
      <c r="A94" s="72"/>
      <c r="B94" s="322"/>
      <c r="C94" s="322"/>
      <c r="D94" s="5"/>
      <c r="E94" s="91" t="s">
        <v>131</v>
      </c>
      <c r="F94" s="4"/>
      <c r="G94" s="355" t="s">
        <v>329</v>
      </c>
      <c r="H94" s="355"/>
    </row>
  </sheetData>
  <mergeCells count="43">
    <mergeCell ref="B92:C94"/>
    <mergeCell ref="B83:C83"/>
    <mergeCell ref="E83:F83"/>
    <mergeCell ref="G83:H83"/>
    <mergeCell ref="G91:H91"/>
    <mergeCell ref="G92:H92"/>
    <mergeCell ref="G93:H93"/>
    <mergeCell ref="G94:H94"/>
    <mergeCell ref="G89:H89"/>
    <mergeCell ref="G90:H90"/>
    <mergeCell ref="B84:C85"/>
    <mergeCell ref="B86:C87"/>
    <mergeCell ref="E84:F84"/>
    <mergeCell ref="E85:F85"/>
    <mergeCell ref="E86:F86"/>
    <mergeCell ref="A81:V81"/>
    <mergeCell ref="G87:H87"/>
    <mergeCell ref="G88:H88"/>
    <mergeCell ref="B88:C91"/>
    <mergeCell ref="E87:F87"/>
    <mergeCell ref="E88:F88"/>
    <mergeCell ref="E89:F89"/>
    <mergeCell ref="E90:F90"/>
    <mergeCell ref="B82:H82"/>
    <mergeCell ref="N83:S83"/>
    <mergeCell ref="E91:F91"/>
    <mergeCell ref="G84:H84"/>
    <mergeCell ref="G85:H85"/>
    <mergeCell ref="G86:H86"/>
    <mergeCell ref="I3:I4"/>
    <mergeCell ref="J3:S3"/>
    <mergeCell ref="T3:T4"/>
    <mergeCell ref="U3:U4"/>
    <mergeCell ref="D3:D4"/>
    <mergeCell ref="A1:V1"/>
    <mergeCell ref="A3:A4"/>
    <mergeCell ref="B3:B4"/>
    <mergeCell ref="C3:C4"/>
    <mergeCell ref="E3:E4"/>
    <mergeCell ref="F3:F4"/>
    <mergeCell ref="G3:G4"/>
    <mergeCell ref="H3:H4"/>
    <mergeCell ref="V3:V4"/>
  </mergeCell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攀枝花学院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科技处</dc:creator>
  <cp:keywords/>
  <dc:description/>
  <cp:lastModifiedBy>微软用户</cp:lastModifiedBy>
  <cp:lastPrinted>2011-12-23T09:29:51Z</cp:lastPrinted>
  <dcterms:created xsi:type="dcterms:W3CDTF">2006-06-13T00:36:39Z</dcterms:created>
  <dcterms:modified xsi:type="dcterms:W3CDTF">2011-12-27T07:03:55Z</dcterms:modified>
  <cp:category/>
  <cp:version/>
  <cp:contentType/>
  <cp:contentStatus/>
</cp:coreProperties>
</file>